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85" tabRatio="764" activeTab="5"/>
  </bookViews>
  <sheets>
    <sheet name="стр.1" sheetId="1" r:id="rId1"/>
    <sheet name="стр.2" sheetId="2" r:id="rId2"/>
    <sheet name="стр.3" sheetId="3" r:id="rId3"/>
    <sheet name="стр.4" sheetId="4" r:id="rId4"/>
    <sheet name="стр.4.1." sheetId="5" r:id="rId5"/>
    <sheet name="стр.5" sheetId="6" r:id="rId6"/>
    <sheet name="стр.5.1." sheetId="7" r:id="rId7"/>
    <sheet name="стр.6" sheetId="8" r:id="rId8"/>
  </sheets>
  <definedNames>
    <definedName name="TABLE" localSheetId="0">'стр.1'!#REF!</definedName>
    <definedName name="TABLE" localSheetId="1">'стр.2'!#REF!</definedName>
    <definedName name="TABLE" localSheetId="2">'стр.3'!#REF!</definedName>
    <definedName name="TABLE" localSheetId="3">'стр.4'!#REF!</definedName>
    <definedName name="TABLE" localSheetId="5">'стр.5'!#REF!</definedName>
    <definedName name="TABLE" localSheetId="7">'стр.6'!#REF!</definedName>
    <definedName name="TABLE_2" localSheetId="0">'стр.1'!#REF!</definedName>
    <definedName name="TABLE_2" localSheetId="1">'стр.2'!#REF!</definedName>
    <definedName name="TABLE_2" localSheetId="2">'стр.3'!#REF!</definedName>
    <definedName name="TABLE_2" localSheetId="3">'стр.4'!#REF!</definedName>
    <definedName name="TABLE_2" localSheetId="5">'стр.5'!#REF!</definedName>
    <definedName name="TABLE_2" localSheetId="7">'стр.6'!#REF!</definedName>
    <definedName name="_xlnm.Print_Area" localSheetId="0">'стр.1'!$A$1:$DA$32</definedName>
    <definedName name="_xlnm.Print_Area" localSheetId="1">'стр.2'!$A$1:$DA$54</definedName>
    <definedName name="_xlnm.Print_Area" localSheetId="2">'стр.3'!$A$1:$Y$20</definedName>
    <definedName name="_xlnm.Print_Area" localSheetId="3">'стр.4'!$A$1:$DA$32</definedName>
    <definedName name="_xlnm.Print_Area" localSheetId="5">'стр.5'!$A$1:$FE$125</definedName>
    <definedName name="_xlnm.Print_Area" localSheetId="6">'стр.5.1.'!$A$1:$E$72</definedName>
    <definedName name="_xlnm.Print_Area" localSheetId="7">'стр.6'!$A$1:$DA$60</definedName>
  </definedNames>
  <calcPr fullCalcOnLoad="1"/>
</workbook>
</file>

<file path=xl/sharedStrings.xml><?xml version="1.0" encoding="utf-8"?>
<sst xmlns="http://schemas.openxmlformats.org/spreadsheetml/2006/main" count="1102" uniqueCount="425">
  <si>
    <t>УТВЕРЖДАЮ</t>
  </si>
  <si>
    <t>(подпись)</t>
  </si>
  <si>
    <t>Отчет</t>
  </si>
  <si>
    <t xml:space="preserve"> год</t>
  </si>
  <si>
    <t>коды</t>
  </si>
  <si>
    <t>Форма по КФД *</t>
  </si>
  <si>
    <t>Дата</t>
  </si>
  <si>
    <t>Код по ОКПО **</t>
  </si>
  <si>
    <t>Идентификационный номер Налогоплательщика (ИНН)</t>
  </si>
  <si>
    <t>Код причины постановки на учет учреждения (КПП)</t>
  </si>
  <si>
    <t>по ОКЕИ ***</t>
  </si>
  <si>
    <t>Наименование органа, осуществляющего функции и полномочия учредителя</t>
  </si>
  <si>
    <t>** Общероссийский классификатор предприятий и организаций.</t>
  </si>
  <si>
    <t>*** Общероссийский классификатор единиц измерения.</t>
  </si>
  <si>
    <t>* Классификатор форм документов.</t>
  </si>
  <si>
    <t>Вид деятельности</t>
  </si>
  <si>
    <t>№ п/п</t>
  </si>
  <si>
    <t>1</t>
  </si>
  <si>
    <t>2</t>
  </si>
  <si>
    <t>Наименование услуги (работы)</t>
  </si>
  <si>
    <t>Наименование документа</t>
  </si>
  <si>
    <t>Номер
документа</t>
  </si>
  <si>
    <t>Дата
выдачи</t>
  </si>
  <si>
    <t>Срок
действия</t>
  </si>
  <si>
    <t>5</t>
  </si>
  <si>
    <t>Единицы измерения показателя объема (содержания)
услуги (работы)</t>
  </si>
  <si>
    <t>Наименование показателя</t>
  </si>
  <si>
    <t>На начало отчетного периода</t>
  </si>
  <si>
    <t>На конец отчетного периода</t>
  </si>
  <si>
    <t>За отчетный год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</si>
  <si>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</si>
  <si>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</si>
  <si>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</si>
  <si>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</si>
  <si>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</si>
  <si>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</si>
  <si>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</si>
  <si>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</si>
  <si>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</si>
  <si>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</si>
  <si>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</si>
  <si>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</si>
  <si>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</si>
  <si>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</si>
  <si>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педагогические работники</t>
  </si>
  <si>
    <t>№
п/п</t>
  </si>
  <si>
    <t>II. Результат деятельности учреждения</t>
  </si>
  <si>
    <t>2.1. Общие результаты деятельности учреждения</t>
  </si>
  <si>
    <t>Нефинансовые активы, всего:</t>
  </si>
  <si>
    <t>1.1</t>
  </si>
  <si>
    <t>1.2</t>
  </si>
  <si>
    <t>остаточная стоимость</t>
  </si>
  <si>
    <t>1.3</t>
  </si>
  <si>
    <t>особо ценное движимое имущество,
всего:</t>
  </si>
  <si>
    <t>1.4</t>
  </si>
  <si>
    <t>Финансовые активы, всего:</t>
  </si>
  <si>
    <t>2.1</t>
  </si>
  <si>
    <t>денежные средства учреждения,
всего</t>
  </si>
  <si>
    <t>2.2</t>
  </si>
  <si>
    <t>денежные средства учреждения на счетах</t>
  </si>
  <si>
    <t>2.3</t>
  </si>
  <si>
    <t>2.4</t>
  </si>
  <si>
    <t>иные финансовые инструменты</t>
  </si>
  <si>
    <t>2.5</t>
  </si>
  <si>
    <t>дебиторская задолженность по доходам</t>
  </si>
  <si>
    <t>2.6</t>
  </si>
  <si>
    <t>2.7</t>
  </si>
  <si>
    <t>Обязательства, всего:</t>
  </si>
  <si>
    <t>3.1</t>
  </si>
  <si>
    <t>долговые обязательства</t>
  </si>
  <si>
    <t>3.2</t>
  </si>
  <si>
    <t>кредиторская задолженность</t>
  </si>
  <si>
    <t>3.3</t>
  </si>
  <si>
    <t>просроченная кредиторская задолженность</t>
  </si>
  <si>
    <t>Справочно:</t>
  </si>
  <si>
    <t>1) Общая сумма выставленных требований к возмещению ущерба по недостачам и хищениям</t>
  </si>
  <si>
    <t>материальных ценностей, денежных средств, а также от порчи материальных ценностей:</t>
  </si>
  <si>
    <t xml:space="preserve"> тыс. руб.</t>
  </si>
  <si>
    <t>2) Причины образования дебиторской задолженности, нереальной к взысканию:</t>
  </si>
  <si>
    <t>3) Причины образования просроченной кредиторской задолженности:</t>
  </si>
  <si>
    <t>Наименование
услуги (работы)*</t>
  </si>
  <si>
    <t>Общее количество потребителей, воспользовавшихся услугами (работами) учреждения
за год, ед.</t>
  </si>
  <si>
    <t xml:space="preserve">Всего: </t>
  </si>
  <si>
    <t>Х</t>
  </si>
  <si>
    <t>Количество жалоб потребителей, ед.</t>
  </si>
  <si>
    <t>Принятые меры по результатам
рассмотрения жалоб</t>
  </si>
  <si>
    <t>Уникальный номер реестровой записи</t>
  </si>
  <si>
    <t>(наименование показателя)</t>
  </si>
  <si>
    <t>Показатель, характеризующий содержание услуги (работы)</t>
  </si>
  <si>
    <t>наименование показателя</t>
  </si>
  <si>
    <t>наименование</t>
  </si>
  <si>
    <t>код по ОКЕИ</t>
  </si>
  <si>
    <t>значение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</si>
  <si>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</si>
  <si>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</si>
  <si>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</si>
  <si>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</si>
  <si>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>Показатель качества услуги (работы)</t>
  </si>
  <si>
    <t>Показатель, характеризующий условия (формы)</t>
  </si>
  <si>
    <t>единица
измерения</t>
  </si>
  <si>
    <t>Показатель объема услуги (работы)</t>
  </si>
  <si>
    <t>Размер платы (цена, тариф)</t>
  </si>
  <si>
    <t>Код строки</t>
  </si>
  <si>
    <t>в том числе:</t>
  </si>
  <si>
    <t>Код аналитики</t>
  </si>
  <si>
    <t>Возвращено остатков субсидий прошлых лет, всего:</t>
  </si>
  <si>
    <t>из них по кодам аналитики:</t>
  </si>
  <si>
    <t>Возвращено расходов прошлых лет, всего</t>
  </si>
  <si>
    <t>III. Об использовании имущества, закрепленного за учреждением</t>
  </si>
  <si>
    <t>Количество объектов недвижимого имущества, находящегося у учреждения на праве оперативного управления (штук)</t>
  </si>
  <si>
    <t>Руководитель финансово-экономической</t>
  </si>
  <si>
    <t>службы учреждения (главный бухгалтер)</t>
  </si>
  <si>
    <t>М.П.</t>
  </si>
  <si>
    <t>Исполнитель:</t>
  </si>
  <si>
    <t>I. Общие сведения об учреждении</t>
  </si>
  <si>
    <t>1.1. Состав Наблюдательного совета:</t>
  </si>
  <si>
    <t>Должность</t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</si>
  <si>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учреждения, которые учреждение вправе осуществлять в соответствии с его учредительными документами:</t>
    </r>
  </si>
  <si>
    <t>Отчетный год</t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</si>
  <si>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Иные виды деятельности, которые учреждение вправе осуществлять в соответствии с его учредительными документами: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</si>
  <si>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которые оказываются учреждением потребителям за плату в случаях, предусмотренных нормативными правовыми актами, с указанием потребителей указанных услуг (работ):</t>
    </r>
  </si>
  <si>
    <t>Категории
потребителей
услуги (работы)</t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</si>
  <si>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разрешительных документов, на основании которых учреждение осуществляет деятельность (в случае, если виды деятельности учреждения, предусмотренные его учредительными документами, могут осуществляться только на основании специальных разрешений (лицензий):</t>
    </r>
  </si>
  <si>
    <t>недвижимое имущество, всего:</t>
  </si>
  <si>
    <t>на начало
года</t>
  </si>
  <si>
    <t>на конец
года</t>
  </si>
  <si>
    <t>Год, предшествующий отчетному</t>
  </si>
  <si>
    <t>Наименование мероприятия</t>
  </si>
  <si>
    <t>Общая площадь объектов недвижимого имущества, закрепленная за учреждением (кв. м)</t>
  </si>
  <si>
    <t>Общая площадь недвижимого имущества, закрепленного за учреждением и переданного в аренду (кв. м)</t>
  </si>
  <si>
    <t>Общая площадь объектов недвижимого имущества, находящегося у учреждения на праве оперативного управления (кв. м)</t>
  </si>
  <si>
    <t>Количество объектов недвижимого имущества, закрепленных за учреждением (зданий, строений, помещений) (штук)</t>
  </si>
  <si>
    <t>денежные средства учреждения, размещенные 
на депозиты в кредитной организации</t>
  </si>
  <si>
    <t>Дебиторская задолженность, нереальная 
к взысканию</t>
  </si>
  <si>
    <t>СОГЛАСОВАНО</t>
  </si>
  <si>
    <t xml:space="preserve">Начальник управления образования </t>
  </si>
  <si>
    <t>администрации МО ГО "Сыктывкар"</t>
  </si>
  <si>
    <t>Ф.И.О.</t>
  </si>
  <si>
    <t xml:space="preserve">Ф.И.О. </t>
  </si>
  <si>
    <t xml:space="preserve"> муниципального имущества за 20</t>
  </si>
  <si>
    <t xml:space="preserve">о результатах деятельности муниципального автономного  
учреждения, функции и полномочия учредителя которого осуществляет управление образования администрации МО ГО "Сыктывкар", и об использовании закрепленного за муниципальным учреждением </t>
  </si>
  <si>
    <t>Единицы измерения показателей: рублей (далее - руб.)</t>
  </si>
  <si>
    <t>Управление образования администрации муниципального образования городского округа "Сыктывкар"</t>
  </si>
  <si>
    <t>Адрес фактического местонахождения учреждения</t>
  </si>
  <si>
    <t>руководитель</t>
  </si>
  <si>
    <t>заместитель руководителя</t>
  </si>
  <si>
    <t>Цены (тарифы) на платные
услуги (работы)
(руб.)</t>
  </si>
  <si>
    <t>Сумма доходов, полученных учреждением
от оказания (выполнения) платных услуг (работ)
(руб.)</t>
  </si>
  <si>
    <t>Средняя стоимость для потребителей получения платных услуг (работ)
( руб.)</t>
  </si>
  <si>
    <t>Сумма доходов, полученных учреждением
от оказания (выполнения) платных услуг (работ)
( руб.)</t>
  </si>
  <si>
    <t>Объем финансового обеспечения (руб.)</t>
  </si>
  <si>
    <t>Объем финансового обеспечения ( руб.)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</si>
  <si>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( руб.)</t>
  </si>
  <si>
    <t>1.6. Сведения о составе, численности и уровне квалификации работников учреждения:</t>
  </si>
  <si>
    <t>Сведения о составе, численности и уровне квалификации работников учреждения</t>
  </si>
  <si>
    <t>1.7. Сведения о средней заработной плате работников учреждения:</t>
  </si>
  <si>
    <t>Сведения о средней заработной плате работников учреждения</t>
  </si>
  <si>
    <t>Средняя заработная плата сотрудников</t>
  </si>
  <si>
    <t>1.1.</t>
  </si>
  <si>
    <t>1.2.</t>
  </si>
  <si>
    <t>1.3.</t>
  </si>
  <si>
    <t>Уровень квалификации сотрудников учреждения</t>
  </si>
  <si>
    <t>Количество сотрудников учреждения, имеющих высшее профессиональное образование, чел.</t>
  </si>
  <si>
    <t>Количество сотрудников учреждения, имеющих среднее профессиональное образование, чел.</t>
  </si>
  <si>
    <t>Рекомендации наблюдательного совета</t>
  </si>
  <si>
    <t>(наименование учреждения)</t>
  </si>
  <si>
    <t>(рекомендовано к утверждению)</t>
  </si>
  <si>
    <t>Протокол заседания наблюдательного совета</t>
  </si>
  <si>
    <t>от "____" ____________ 20 ___ г. № _____</t>
  </si>
  <si>
    <t>Председатель наблюдательного совета</t>
  </si>
  <si>
    <t>ФИО</t>
  </si>
  <si>
    <t>подпись</t>
  </si>
  <si>
    <t>дебиторская задолженность по расходам</t>
  </si>
  <si>
    <t>На начало отчетного года
( руб.)</t>
  </si>
  <si>
    <t>На конец отчетного года
( руб.)</t>
  </si>
  <si>
    <t>2.2. Информация о состоянии дебиторской и кредиторской задолженности в учреждении</t>
  </si>
  <si>
    <t>На начало отчетного периода, руб.</t>
  </si>
  <si>
    <t>за счет средств субсидии, выделенной на финансовое обеспечение выполнения муниципального задания</t>
  </si>
  <si>
    <t>за счет средств субсидии на иные цели</t>
  </si>
  <si>
    <t>за счет приносящей доход деятельности</t>
  </si>
  <si>
    <t>На конец отчетного периода, руб.</t>
  </si>
  <si>
    <t>В % к предыдущему отчетному периоду</t>
  </si>
  <si>
    <t>Дебиторская задолженность, всего</t>
  </si>
  <si>
    <t>дебиторская задолженность по доходам, всего</t>
  </si>
  <si>
    <t>в том числе по аналитической группе подвида дохода бюджета</t>
  </si>
  <si>
    <t>1.1.1.</t>
  </si>
  <si>
    <t>1.1.2.</t>
  </si>
  <si>
    <t>1.1.3.</t>
  </si>
  <si>
    <t>дебиторская задолженность по выплатам, всего</t>
  </si>
  <si>
    <t>в том числе по КВР</t>
  </si>
  <si>
    <t>1.2.1.</t>
  </si>
  <si>
    <t>1.2.2.</t>
  </si>
  <si>
    <t>1.2.3.</t>
  </si>
  <si>
    <t>1.2.4.</t>
  </si>
  <si>
    <t>1.2.5.</t>
  </si>
  <si>
    <t>кредиторская задолженность по доходам, всего</t>
  </si>
  <si>
    <t>2.1.</t>
  </si>
  <si>
    <t>2.1.1.</t>
  </si>
  <si>
    <t>2.2.</t>
  </si>
  <si>
    <t>кредиторская задолженность по выплатам, всего</t>
  </si>
  <si>
    <t>2.2.1.</t>
  </si>
  <si>
    <t>2.2.2.</t>
  </si>
  <si>
    <t>2.2.3.</t>
  </si>
  <si>
    <t>Изменение, % (гр.4/гр.3 * 100-100)</t>
  </si>
  <si>
    <t>в том числе по КВР:</t>
  </si>
  <si>
    <t>Кредиторская задолженность всего:</t>
  </si>
  <si>
    <t>Иные закупки товаров, работ и услуг для обеспечения государственных (муниципальных) нужд</t>
  </si>
  <si>
    <t>Утверждено в муниципальном задании на год</t>
  </si>
  <si>
    <t>утверждено в муниципальном задании на год</t>
  </si>
  <si>
    <t>2.3. Информация о платных услугах (работах), оказываемых потребителям (в течение отчетного периода)</t>
  </si>
  <si>
    <t>* Услуги (работы), предусмотренные Уставом учреждения, относящиеся к приносящей доход деятельности</t>
  </si>
  <si>
    <t>Тип услуги (работы)
(частично платная, полностью платная)</t>
  </si>
  <si>
    <t>Тип услуги (работы)
( частично платная, полностью платная)</t>
  </si>
  <si>
    <r>
      <t>2.4.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жалобах потребителей на предоставленные муниципальным автономным учреждением услуги (выполненные работы) и принятые по результатам их рассмотрения меры</t>
    </r>
  </si>
  <si>
    <t>2.5. Информация об исполнении муниципального задания на оказание муниципальных услуг (выполнение работ)</t>
  </si>
  <si>
    <r>
      <t>_____</t>
    </r>
    <r>
      <rPr>
        <sz val="11"/>
        <rFont val="Times New Roman"/>
        <family val="1"/>
      </rPr>
      <t>2.5.1.1.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качество услуги (работы)</t>
    </r>
  </si>
  <si>
    <r>
      <t>_____</t>
    </r>
    <r>
      <rPr>
        <sz val="11"/>
        <rFont val="Times New Roman"/>
        <family val="1"/>
      </rPr>
      <t>2.5.1.2.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объем услуги (работы)</t>
    </r>
  </si>
  <si>
    <r>
      <t>_____</t>
    </r>
    <r>
      <rPr>
        <sz val="11"/>
        <rFont val="Times New Roman"/>
        <family val="1"/>
      </rPr>
      <t>2.5.2.1.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качество услуги (работы)</t>
    </r>
  </si>
  <si>
    <r>
      <t>_____</t>
    </r>
    <r>
      <rPr>
        <sz val="11"/>
        <rFont val="Times New Roman"/>
        <family val="1"/>
      </rPr>
      <t>2.5.2.2.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объем услуги (работы)</t>
    </r>
  </si>
  <si>
    <t>МП</t>
  </si>
  <si>
    <t>Количество сотрудников учреждения, не имеющих профессионального образования, чел.</t>
  </si>
  <si>
    <t>Среднегодовая численность работников списочного состава с учетом внешних совместителей учреждения, чел.</t>
  </si>
  <si>
    <r>
      <t>2.3.2.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об оказании (выполнении) учреждением услуг (работ) (в том числе платных для потребителей) в отчетном году:</t>
    </r>
  </si>
  <si>
    <t>Численность в соответствии с утвержденным штатным расписанием учреждения, ед. (с точностью до сотых)</t>
  </si>
  <si>
    <t>Фактически занятых работниками штатных единиц,  ед. (с точностью до сотых)</t>
  </si>
  <si>
    <t>дата</t>
  </si>
  <si>
    <t>3.1.</t>
  </si>
  <si>
    <t>3.2.</t>
  </si>
  <si>
    <t>3.3.</t>
  </si>
  <si>
    <t>8 = 7 / 4</t>
  </si>
  <si>
    <t>2.6. Объем финансового обеспечения муниципального задания учредителя</t>
  </si>
  <si>
    <t xml:space="preserve"> Наименование показателя</t>
  </si>
  <si>
    <t>Код 
анали-
тики</t>
  </si>
  <si>
    <t>Доходы - всего</t>
  </si>
  <si>
    <t>Доходы от оказания платных услуг (работ), компенсаций затрат</t>
  </si>
  <si>
    <t>Безвозмездные денежные поступления</t>
  </si>
  <si>
    <t>Расходы - 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</si>
  <si>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</si>
  <si>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</si>
  <si>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</si>
  <si>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</si>
  <si>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</si>
  <si>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</si>
  <si>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</si>
  <si>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Социальное обеспечение и иные выплаты населению</t>
  </si>
  <si>
    <t>Стипендии</t>
  </si>
  <si>
    <t>Иные бюджетные ассигнования</t>
  </si>
  <si>
    <t>Уплата налогов, сборов и иных платежей</t>
  </si>
  <si>
    <t>Результат исполнения  (дефицит / профицит)</t>
  </si>
  <si>
    <t>Собственные доходы учреждения</t>
  </si>
  <si>
    <t>Уплата налога на имущество организаций и земельного налога</t>
  </si>
  <si>
    <t>Общая балансовая стоимость ( руб.)</t>
  </si>
  <si>
    <t>Общая остаточная стоимость ( руб.)</t>
  </si>
  <si>
    <t xml:space="preserve">Стоимость имущества, закрепленного за учреждением </t>
  </si>
  <si>
    <t xml:space="preserve">Стоимость недвижимого имущества, закрепленного за учреждением 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</si>
  <si>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 (кв. м)</t>
  </si>
  <si>
    <t>Общая площадь объектов недвижимого имущества, находящегося у учреждения на праве оперативного управления и переданного в аренду (кв. м)</t>
  </si>
  <si>
    <t xml:space="preserve">Стоимость особо ценного движимого имущества, закрепленного за учреждением </t>
  </si>
  <si>
    <t>Стоимость недвижимого имущества, находящегося у учреждения на праве оперативного управления</t>
  </si>
  <si>
    <t xml:space="preserve">Стоимость недвижимого  имущества, находящегося у учреждения на праве оперативного управления и переданного в аренду </t>
  </si>
  <si>
    <t xml:space="preserve">Стоимость недвижимого имущества, находящегося у учреждения на праве оперативного управления и переданного в безвозмездное пользование </t>
  </si>
  <si>
    <t>Стоимость движимого имущества, находящегося у учреждения на праве оперативного управления</t>
  </si>
  <si>
    <t xml:space="preserve">Стоимость движимого имущества, находящегося у учреждения на праве оперативного управления и переданного в аренду </t>
  </si>
  <si>
    <t xml:space="preserve">Стоимость движимого имущества, находящегося у учреждения на праве оперативного управления и переданного в безвозмездное пользование </t>
  </si>
  <si>
    <t>Субсидия на выполнение муниципального задания</t>
  </si>
  <si>
    <t>Субсидии на иные цели</t>
  </si>
  <si>
    <t>2.7. Объем финансового обеспечения развития учреждения в рамках программ, утвержденных в установленном порядке</t>
  </si>
  <si>
    <r>
      <t>2.8.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Общие суммы прибыли учреждения после налогообложения в отчетном периоде, образовавшейся в связи с оказанием учреждением платных услуг (работ)</t>
    </r>
  </si>
  <si>
    <t>Произведено возвратов (руб)</t>
  </si>
  <si>
    <t>Фамилия, имя, отчество (при наличии)</t>
  </si>
  <si>
    <t>2.9. Данные о кассовых и плановых поступлениях и выплатах в соответствии с планом финансово-хозяйственной деятельности учреждения</t>
  </si>
  <si>
    <t>2.9.1. Сведения о возвратах остатков субсидий и расходов прошлых лет за отчетный год</t>
  </si>
  <si>
    <t xml:space="preserve">  2.5.1. Год, предшествующий отчетному</t>
  </si>
  <si>
    <r>
      <t>_____</t>
    </r>
    <r>
      <rPr>
        <sz val="11"/>
        <rFont val="Times New Roman"/>
        <family val="1"/>
      </rPr>
      <t>2.5.2.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Отчетный год</t>
    </r>
  </si>
  <si>
    <t>Оказание платных услуг (работ)  для потребителей</t>
  </si>
  <si>
    <t xml:space="preserve">За год, предшествующий отчетному </t>
  </si>
  <si>
    <t>Код
строки</t>
  </si>
  <si>
    <t>Утверждено плановых назначений, руб.</t>
  </si>
  <si>
    <t xml:space="preserve"> Исполнено плановых назначений, руб.</t>
  </si>
  <si>
    <t>Исполнено плановых назначений, руб.</t>
  </si>
  <si>
    <r>
      <t>2.3.1.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об оказании (выполнении) учреждением услуг (работ) (в том числе платных для потребителей) в году, предшествующему отчетному:</t>
    </r>
  </si>
  <si>
    <t>1101483701</t>
  </si>
  <si>
    <t>110101001</t>
  </si>
  <si>
    <t>167031, Республика Коми, г.Сыктывкар, ул.Красных Партизан, д.68</t>
  </si>
  <si>
    <t>0</t>
  </si>
  <si>
    <r>
      <t xml:space="preserve">Директор </t>
    </r>
    <r>
      <rPr>
        <u val="single"/>
        <sz val="12"/>
        <rFont val="Times New Roman"/>
        <family val="1"/>
      </rPr>
      <t>МАОУ «СОШ №21»</t>
    </r>
  </si>
  <si>
    <t>Абдрафикова Т.В.</t>
  </si>
  <si>
    <t>Бригида О.Ю.</t>
  </si>
  <si>
    <t>Заведующий отделом фонда и управления имуществом комитета по управлению муниципальным имуществом АМО ГО «Сыктывкар»</t>
  </si>
  <si>
    <t>Сажина Светлана Владимировна</t>
  </si>
  <si>
    <t>Генеральный директор ООО «Карнавал», член Попечительского совета школы</t>
  </si>
  <si>
    <t>Горбунов Александр Павлович</t>
  </si>
  <si>
    <t>Член совета общественной организации «Женщины города Сыктывкара», директор МАУДО «Дворец творчества детей и учащейся молодежи»</t>
  </si>
  <si>
    <t>Астарханова Татьяна Ивановна</t>
  </si>
  <si>
    <t>Учитель химии МАОУ «СОШ № 21», победитель ПНПО «Образование – 2010», Почетный работник общего образования РФ</t>
  </si>
  <si>
    <t>Андриянова Светлана Витальевна</t>
  </si>
  <si>
    <t>Заместитель начальника управления УО АМО ГО «Сыктывкар»</t>
  </si>
  <si>
    <t>Золотарчук Ольга Михайловна</t>
  </si>
  <si>
    <t>Реализация образовательных программ начального общего образования 85.12</t>
  </si>
  <si>
    <t>Реализация образовательных программ основного общего образования 85.13</t>
  </si>
  <si>
    <t>Реализация образовательных программ среднего общего образования 85.14</t>
  </si>
  <si>
    <t>Реализация дополнительных общеобразовательных программ 85.41</t>
  </si>
  <si>
    <t xml:space="preserve">Платные образовательные услуги </t>
  </si>
  <si>
    <t>Физические лица</t>
  </si>
  <si>
    <t>Лицензия на осуществление образовательной деятельности</t>
  </si>
  <si>
    <t>1021- О</t>
  </si>
  <si>
    <t>11.09.2015</t>
  </si>
  <si>
    <t>бессрочно</t>
  </si>
  <si>
    <t>Свидетельство о государственной аккредитации</t>
  </si>
  <si>
    <t>07.05.2014</t>
  </si>
  <si>
    <t>133-О</t>
  </si>
  <si>
    <t>07.05.2026</t>
  </si>
  <si>
    <t>Устав</t>
  </si>
  <si>
    <t>б/н</t>
  </si>
  <si>
    <t>20.11.2015</t>
  </si>
  <si>
    <t>до замены</t>
  </si>
  <si>
    <t>-</t>
  </si>
  <si>
    <t>07020000000000130</t>
  </si>
  <si>
    <t>07020000000000244</t>
  </si>
  <si>
    <t>07020000000000111</t>
  </si>
  <si>
    <t>07020000000000119</t>
  </si>
  <si>
    <t>07020000000000180</t>
  </si>
  <si>
    <t>07020000000000851</t>
  </si>
  <si>
    <t>07020000000000150</t>
  </si>
  <si>
    <t>07070000000000150</t>
  </si>
  <si>
    <t>2.1.2.</t>
  </si>
  <si>
    <t>2.2.4.</t>
  </si>
  <si>
    <t>010</t>
  </si>
  <si>
    <t>040</t>
  </si>
  <si>
    <t>060</t>
  </si>
  <si>
    <t>130</t>
  </si>
  <si>
    <t>150</t>
  </si>
  <si>
    <t>200</t>
  </si>
  <si>
    <t>450</t>
  </si>
  <si>
    <t>100</t>
  </si>
  <si>
    <t>110</t>
  </si>
  <si>
    <t>111</t>
  </si>
  <si>
    <t>119</t>
  </si>
  <si>
    <t>240</t>
  </si>
  <si>
    <t>244</t>
  </si>
  <si>
    <t>112</t>
  </si>
  <si>
    <t>800</t>
  </si>
  <si>
    <t>850</t>
  </si>
  <si>
    <t>851</t>
  </si>
  <si>
    <t>300</t>
  </si>
  <si>
    <t>340</t>
  </si>
  <si>
    <t>1.</t>
  </si>
  <si>
    <t>Полностью платная</t>
  </si>
  <si>
    <t>70,21</t>
  </si>
  <si>
    <t>95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</si>
  <si>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</si>
  <si>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</si>
  <si>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</si>
  <si>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41 598 699,35</t>
  </si>
  <si>
    <t>38 663 821,78</t>
  </si>
  <si>
    <t>8 868 434,37</t>
  </si>
  <si>
    <t xml:space="preserve">виды образовательных программ
</t>
  </si>
  <si>
    <t xml:space="preserve">категория потребителей
</t>
  </si>
  <si>
    <t>место обучения</t>
  </si>
  <si>
    <t>МАОУ "СОШ № 21"</t>
  </si>
  <si>
    <t>форма получения образования</t>
  </si>
  <si>
    <t>формы обучения</t>
  </si>
  <si>
    <t>В организациях, осуществляющих образовательную деятельность</t>
  </si>
  <si>
    <t>Доля родителей (законных представителей),удовлетворенных условиями и качеством предоставляемой услуги</t>
  </si>
  <si>
    <t>Полнота реализации основной общеобразовательной программы начального общего образования</t>
  </si>
  <si>
    <t>Уровень освоения учащимися основной общеобразовательной программы начального общего образования по завершении уровня начального общего образования</t>
  </si>
  <si>
    <t>Уровень соответствия учебного плана общеобразовательной организации требованиям федерального базисного учебного плана</t>
  </si>
  <si>
    <t>%</t>
  </si>
  <si>
    <t>004</t>
  </si>
  <si>
    <t>005</t>
  </si>
  <si>
    <t>001</t>
  </si>
  <si>
    <t>002</t>
  </si>
  <si>
    <t>003</t>
  </si>
  <si>
    <t>нет</t>
  </si>
  <si>
    <t>89</t>
  </si>
  <si>
    <t>Виды программ</t>
  </si>
  <si>
    <t>категория потребителя</t>
  </si>
  <si>
    <t>МАОУ «СОШ № 21»</t>
  </si>
  <si>
    <t>В организациях, осуществляющих  образовательную деятельность</t>
  </si>
  <si>
    <t>Число обучающихся</t>
  </si>
  <si>
    <t>человек</t>
  </si>
  <si>
    <t>652</t>
  </si>
  <si>
    <t>606</t>
  </si>
  <si>
    <t>139</t>
  </si>
  <si>
    <t>(Ф.И.О.) Киселева Евгения Анатольевна</t>
  </si>
  <si>
    <t>Главный бухгалтер
Киселева Евгения Анатольевна</t>
  </si>
  <si>
    <t>Рекомендовано к утверждению</t>
  </si>
  <si>
    <t>Сажина С.В.</t>
  </si>
  <si>
    <t>44776150</t>
  </si>
  <si>
    <t>чел.</t>
  </si>
  <si>
    <t>Свидетельство о государственной регистрации юридического лица</t>
  </si>
  <si>
    <t>11000238632</t>
  </si>
  <si>
    <t>25.09.2002</t>
  </si>
  <si>
    <t>Очная</t>
  </si>
  <si>
    <t>801012О.99.0.БА81АЭ92001</t>
  </si>
  <si>
    <t>802111О.99.0.БА96АЮ58001</t>
  </si>
  <si>
    <t>Основная общеобразовательная программа начального общего образования.</t>
  </si>
  <si>
    <t xml:space="preserve">Основная общеобразовательная программа основного общего образования.
</t>
  </si>
  <si>
    <t xml:space="preserve">Основная общеобразовательная программа среднего общего образования. 
</t>
  </si>
  <si>
    <t>802112О.99.0.ББ11АЮ58001</t>
  </si>
  <si>
    <t>01.01.2022</t>
  </si>
  <si>
    <t>07020000000000247</t>
  </si>
  <si>
    <t>07020000000000112</t>
  </si>
  <si>
    <t>1.2.6.</t>
  </si>
  <si>
    <t>2.2.5.</t>
  </si>
  <si>
    <t>2.2.6.</t>
  </si>
  <si>
    <t>247</t>
  </si>
  <si>
    <t>Закупка энергетических ресурсов</t>
  </si>
  <si>
    <t>Уплата прочих налогов, сборов</t>
  </si>
  <si>
    <t>852</t>
  </si>
  <si>
    <t>654</t>
  </si>
  <si>
    <t>634</t>
  </si>
  <si>
    <t>126</t>
  </si>
  <si>
    <t>69,19</t>
  </si>
  <si>
    <t>125</t>
  </si>
  <si>
    <t>гр.6 расчет 1110 (цена в месяц) : (4,3*4занятия в неделю)</t>
  </si>
  <si>
    <t>штатная числ.на к.дек.</t>
  </si>
  <si>
    <t>замы из 048 - гл.бух, зав.библ./срспи.числ.048ф.</t>
  </si>
  <si>
    <t>Доля своевременно устраненных общеобразовательной организацией нарушений, выявленных в результате проверок Управления по надзору и контролю в сфере образования Министерства образования, науки и молодежной политики Республики Коми</t>
  </si>
  <si>
    <t>муниципальное автономное общеобразовательное учреждение «Средняя общеобразовательная школа № 21 с углубленным изучением немецкого языка» г.Сыктывкара
(далее - учреждение):</t>
  </si>
  <si>
    <t>Полнота реализации основной общеобразовательной программы основного общего образования</t>
  </si>
  <si>
    <t>Полнота реализации основной общеобразовательной программы среднего общего образования</t>
  </si>
  <si>
    <t>Уровень соответствия учебного плана общеобразовательной организации требованиям ФГОС и примерной основной общеобразовательной программы</t>
  </si>
  <si>
    <t>744</t>
  </si>
  <si>
    <t>792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</si>
</sst>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36" fillId="20" borderId="1">
      <alignment horizontal="right" wrapText="1"/>
      <protection/>
    </xf>
    <xf numFmtId="49" fontId="36" fillId="0" borderId="2">
      <alignment horizontal="left" vertical="top" wrapText="1"/>
      <protection/>
    </xf>
    <xf numFmtId="4" fontId="36" fillId="20" borderId="3">
      <alignment horizontal="right" wrapText="1"/>
      <protection/>
    </xf>
    <xf numFmtId="0" fontId="36" fillId="0" borderId="4">
      <alignment horizontal="center" vertical="center"/>
      <protection/>
    </xf>
    <xf numFmtId="49" fontId="36" fillId="0" borderId="2">
      <alignment horizontal="left" vertical="top"/>
      <protection/>
    </xf>
    <xf numFmtId="0" fontId="36" fillId="0" borderId="1">
      <alignment horizontal="center" vertical="center" wrapText="1"/>
      <protection/>
    </xf>
    <xf numFmtId="0" fontId="36" fillId="0" borderId="3">
      <alignment horizontal="center" vertical="center"/>
      <protection/>
    </xf>
    <xf numFmtId="49" fontId="36" fillId="0" borderId="5">
      <alignment horizontal="center"/>
      <protection/>
    </xf>
    <xf numFmtId="49" fontId="36" fillId="0" borderId="1">
      <alignment horizontal="center"/>
      <protection/>
    </xf>
    <xf numFmtId="49" fontId="36" fillId="0" borderId="1">
      <alignment horizontal="center" vertical="center" wrapText="1"/>
      <protection/>
    </xf>
    <xf numFmtId="49" fontId="36" fillId="0" borderId="3">
      <alignment horizontal="center" vertical="center"/>
      <protection/>
    </xf>
    <xf numFmtId="4" fontId="36" fillId="20" borderId="1">
      <alignment horizontal="right"/>
      <protection/>
    </xf>
    <xf numFmtId="49" fontId="36" fillId="0" borderId="6">
      <alignment horizontal="center" vertical="center" wrapText="1"/>
      <protection/>
    </xf>
    <xf numFmtId="49" fontId="36" fillId="0" borderId="1">
      <alignment horizontal="center" vertical="center"/>
      <protection/>
    </xf>
    <xf numFmtId="49" fontId="36" fillId="0" borderId="6">
      <alignment horizontal="center" vertical="center"/>
      <protection/>
    </xf>
    <xf numFmtId="0" fontId="37" fillId="0" borderId="7">
      <alignment/>
      <protection/>
    </xf>
    <xf numFmtId="49" fontId="36" fillId="0" borderId="8">
      <alignment horizontal="center"/>
      <protection/>
    </xf>
    <xf numFmtId="0" fontId="37" fillId="0" borderId="6">
      <alignment/>
      <protection/>
    </xf>
    <xf numFmtId="49" fontId="36" fillId="0" borderId="3">
      <alignment horizontal="center"/>
      <protection/>
    </xf>
    <xf numFmtId="49" fontId="36" fillId="0" borderId="9">
      <alignment horizontal="center" vertical="center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10" applyNumberFormat="0" applyAlignment="0" applyProtection="0"/>
    <xf numFmtId="0" fontId="39" fillId="28" borderId="11" applyNumberFormat="0" applyAlignment="0" applyProtection="0"/>
    <xf numFmtId="0" fontId="40" fillId="28" borderId="10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29" borderId="16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17" applyNumberFormat="0" applyFont="0" applyAlignment="0" applyProtection="0"/>
    <xf numFmtId="9" fontId="0" fillId="0" borderId="0" applyFont="0" applyFill="0" applyBorder="0" applyAlignment="0" applyProtection="0"/>
    <xf numFmtId="0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 vertical="top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22" xfId="0" applyNumberFormat="1" applyFont="1" applyBorder="1" applyAlignment="1">
      <alignment vertical="top" wrapText="1"/>
    </xf>
    <xf numFmtId="0" fontId="1" fillId="0" borderId="21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171" fontId="2" fillId="0" borderId="22" xfId="80" applyFont="1" applyBorder="1" applyAlignment="1">
      <alignment/>
    </xf>
    <xf numFmtId="0" fontId="2" fillId="0" borderId="22" xfId="0" applyFont="1" applyBorder="1" applyAlignment="1">
      <alignment horizontal="left"/>
    </xf>
    <xf numFmtId="171" fontId="2" fillId="0" borderId="22" xfId="80" applyFont="1" applyBorder="1" applyAlignment="1">
      <alignment vertical="top" wrapText="1"/>
    </xf>
    <xf numFmtId="0" fontId="2" fillId="0" borderId="22" xfId="0" applyFont="1" applyBorder="1" applyAlignment="1">
      <alignment/>
    </xf>
    <xf numFmtId="0" fontId="3" fillId="0" borderId="23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3" fillId="0" borderId="23" xfId="0" applyNumberFormat="1" applyFont="1" applyBorder="1" applyAlignment="1">
      <alignment vertical="top"/>
    </xf>
    <xf numFmtId="14" fontId="1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top"/>
    </xf>
    <xf numFmtId="0" fontId="53" fillId="0" borderId="22" xfId="36" applyNumberFormat="1" applyFont="1" applyBorder="1" applyProtection="1">
      <alignment horizontal="center" vertical="center"/>
      <protection/>
    </xf>
    <xf numFmtId="0" fontId="53" fillId="0" borderId="22" xfId="39" applyNumberFormat="1" applyFont="1" applyBorder="1" applyProtection="1">
      <alignment horizontal="center" vertical="center"/>
      <protection/>
    </xf>
    <xf numFmtId="49" fontId="54" fillId="0" borderId="22" xfId="37" applyNumberFormat="1" applyFont="1" applyBorder="1" applyProtection="1">
      <alignment horizontal="left" vertical="top"/>
      <protection/>
    </xf>
    <xf numFmtId="49" fontId="53" fillId="0" borderId="22" xfId="40" applyNumberFormat="1" applyFont="1" applyBorder="1" applyProtection="1">
      <alignment horizontal="center"/>
      <protection/>
    </xf>
    <xf numFmtId="49" fontId="53" fillId="0" borderId="22" xfId="34" applyNumberFormat="1" applyFont="1" applyBorder="1" applyProtection="1">
      <alignment horizontal="left" vertical="top" wrapText="1"/>
      <protection/>
    </xf>
    <xf numFmtId="49" fontId="53" fillId="0" borderId="22" xfId="37" applyNumberFormat="1" applyFont="1" applyBorder="1" applyProtection="1">
      <alignment horizontal="left" vertical="top"/>
      <protection/>
    </xf>
    <xf numFmtId="49" fontId="53" fillId="0" borderId="22" xfId="43" applyNumberFormat="1" applyFont="1" applyBorder="1" applyProtection="1">
      <alignment horizontal="center" vertical="center"/>
      <protection/>
    </xf>
    <xf numFmtId="0" fontId="10" fillId="0" borderId="22" xfId="0" applyFont="1" applyBorder="1" applyAlignment="1">
      <alignment horizontal="center" vertical="top" wrapText="1"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horizontal="center"/>
    </xf>
    <xf numFmtId="171" fontId="10" fillId="0" borderId="22" xfId="80" applyFont="1" applyBorder="1" applyAlignment="1">
      <alignment horizontal="center"/>
    </xf>
    <xf numFmtId="4" fontId="53" fillId="20" borderId="22" xfId="44" applyNumberFormat="1" applyFont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3" fillId="0" borderId="0" xfId="0" applyNumberFormat="1" applyFont="1" applyBorder="1" applyAlignment="1">
      <alignment/>
    </xf>
    <xf numFmtId="3" fontId="2" fillId="0" borderId="22" xfId="0" applyNumberFormat="1" applyFont="1" applyBorder="1" applyAlignment="1" quotePrefix="1">
      <alignment horizontal="center" vertical="top" wrapText="1"/>
    </xf>
    <xf numFmtId="0" fontId="2" fillId="0" borderId="22" xfId="0" applyNumberFormat="1" applyFont="1" applyBorder="1" applyAlignment="1">
      <alignment vertical="center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22" xfId="0" applyNumberFormat="1" applyFont="1" applyFill="1" applyBorder="1" applyAlignment="1">
      <alignment horizontal="center" vertical="top" wrapText="1"/>
    </xf>
    <xf numFmtId="171" fontId="2" fillId="34" borderId="22" xfId="80" applyFont="1" applyFill="1" applyBorder="1" applyAlignment="1">
      <alignment vertical="top" wrapText="1"/>
    </xf>
    <xf numFmtId="171" fontId="2" fillId="0" borderId="22" xfId="80" applyFont="1" applyFill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21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4" xfId="0" applyNumberFormat="1" applyFont="1" applyBorder="1" applyAlignment="1">
      <alignment horizontal="left" vertical="top" wrapText="1"/>
    </xf>
    <xf numFmtId="0" fontId="5" fillId="0" borderId="20" xfId="0" applyNumberFormat="1" applyFont="1" applyBorder="1" applyAlignment="1">
      <alignment horizontal="left" vertical="top"/>
    </xf>
    <xf numFmtId="0" fontId="5" fillId="0" borderId="24" xfId="0" applyNumberFormat="1" applyFont="1" applyBorder="1" applyAlignment="1">
      <alignment horizontal="left" vertical="top"/>
    </xf>
    <xf numFmtId="0" fontId="1" fillId="0" borderId="20" xfId="0" applyNumberFormat="1" applyFont="1" applyBorder="1" applyAlignment="1">
      <alignment horizontal="left" vertical="top"/>
    </xf>
    <xf numFmtId="0" fontId="1" fillId="0" borderId="24" xfId="0" applyNumberFormat="1" applyFont="1" applyBorder="1" applyAlignment="1">
      <alignment horizontal="left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6" xfId="0" applyNumberFormat="1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8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24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wrapText="1"/>
    </xf>
    <xf numFmtId="0" fontId="2" fillId="0" borderId="22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left" vertical="justify" wrapText="1"/>
    </xf>
    <xf numFmtId="0" fontId="2" fillId="0" borderId="20" xfId="0" applyNumberFormat="1" applyFont="1" applyBorder="1" applyAlignment="1">
      <alignment horizontal="left" vertical="justify" wrapText="1"/>
    </xf>
    <xf numFmtId="0" fontId="2" fillId="0" borderId="24" xfId="0" applyNumberFormat="1" applyFont="1" applyBorder="1" applyAlignment="1">
      <alignment horizontal="left" vertical="justify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172" fontId="2" fillId="0" borderId="19" xfId="80" applyNumberFormat="1" applyFont="1" applyBorder="1" applyAlignment="1">
      <alignment horizontal="center" vertical="center"/>
    </xf>
    <xf numFmtId="172" fontId="2" fillId="0" borderId="20" xfId="80" applyNumberFormat="1" applyFont="1" applyBorder="1" applyAlignment="1">
      <alignment horizontal="center" vertical="center"/>
    </xf>
    <xf numFmtId="172" fontId="2" fillId="0" borderId="24" xfId="8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171" fontId="2" fillId="0" borderId="19" xfId="80" applyFont="1" applyBorder="1" applyAlignment="1">
      <alignment horizontal="center" vertical="center"/>
    </xf>
    <xf numFmtId="171" fontId="2" fillId="0" borderId="20" xfId="80" applyFont="1" applyBorder="1" applyAlignment="1">
      <alignment horizontal="center" vertical="center"/>
    </xf>
    <xf numFmtId="171" fontId="2" fillId="0" borderId="24" xfId="80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left" vertical="center" wrapText="1"/>
    </xf>
    <xf numFmtId="171" fontId="2" fillId="0" borderId="19" xfId="80" applyFont="1" applyFill="1" applyBorder="1" applyAlignment="1">
      <alignment horizontal="center" vertical="center"/>
    </xf>
    <xf numFmtId="171" fontId="2" fillId="0" borderId="20" xfId="80" applyFont="1" applyFill="1" applyBorder="1" applyAlignment="1">
      <alignment horizontal="center" vertical="center"/>
    </xf>
    <xf numFmtId="171" fontId="2" fillId="0" borderId="24" xfId="8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9" fontId="2" fillId="0" borderId="19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32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justify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9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0" fontId="54" fillId="0" borderId="22" xfId="36" applyNumberFormat="1" applyFont="1" applyBorder="1" applyAlignment="1" applyProtection="1">
      <alignment horizontal="center" vertical="center"/>
      <protection/>
    </xf>
    <xf numFmtId="0" fontId="9" fillId="0" borderId="20" xfId="0" applyFont="1" applyBorder="1" applyAlignment="1">
      <alignment horizontal="center"/>
    </xf>
    <xf numFmtId="0" fontId="53" fillId="0" borderId="22" xfId="36" applyNumberFormat="1" applyFont="1" applyBorder="1" applyProtection="1">
      <alignment horizontal="center" vertical="center"/>
      <protection/>
    </xf>
    <xf numFmtId="0" fontId="53" fillId="0" borderId="22" xfId="36" applyFont="1" applyBorder="1">
      <alignment horizontal="center" vertical="center"/>
      <protection/>
    </xf>
    <xf numFmtId="0" fontId="53" fillId="0" borderId="22" xfId="38" applyNumberFormat="1" applyFont="1" applyBorder="1" applyProtection="1">
      <alignment horizontal="center" vertical="center" wrapText="1"/>
      <protection/>
    </xf>
    <xf numFmtId="0" fontId="53" fillId="0" borderId="22" xfId="38" applyFont="1" applyBorder="1">
      <alignment horizontal="center" vertical="center" wrapText="1"/>
      <protection/>
    </xf>
    <xf numFmtId="49" fontId="53" fillId="0" borderId="22" xfId="42" applyNumberFormat="1" applyFont="1" applyBorder="1" applyAlignment="1" applyProtection="1">
      <alignment horizontal="center" vertical="center" wrapText="1"/>
      <protection/>
    </xf>
    <xf numFmtId="49" fontId="53" fillId="0" borderId="22" xfId="42" applyFont="1" applyBorder="1" applyAlignment="1">
      <alignment horizontal="center" vertical="center" wrapText="1"/>
      <protection/>
    </xf>
    <xf numFmtId="49" fontId="53" fillId="0" borderId="22" xfId="46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67" xfId="33"/>
    <cellStyle name="st169" xfId="34"/>
    <cellStyle name="st170" xfId="35"/>
    <cellStyle name="xl25" xfId="36"/>
    <cellStyle name="xl26" xfId="37"/>
    <cellStyle name="xl31" xfId="38"/>
    <cellStyle name="xl32" xfId="39"/>
    <cellStyle name="xl33" xfId="40"/>
    <cellStyle name="xl35" xfId="41"/>
    <cellStyle name="xl36" xfId="42"/>
    <cellStyle name="xl37" xfId="43"/>
    <cellStyle name="xl38" xfId="44"/>
    <cellStyle name="xl43" xfId="45"/>
    <cellStyle name="xl51" xfId="46"/>
    <cellStyle name="xl52" xfId="47"/>
    <cellStyle name="xl68" xfId="48"/>
    <cellStyle name="xl69" xfId="49"/>
    <cellStyle name="xl70" xfId="50"/>
    <cellStyle name="xl71" xfId="51"/>
    <cellStyle name="xl77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A32"/>
  <sheetViews>
    <sheetView zoomScaleSheetLayoutView="100" zoomScalePageLayoutView="0" workbookViewId="0" topLeftCell="A1">
      <selection activeCell="A23" sqref="A23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2" ht="15">
      <c r="DA2" s="3"/>
    </row>
    <row r="4" spans="1:68" ht="15">
      <c r="A4" s="1" t="s">
        <v>134</v>
      </c>
      <c r="BP4" s="1" t="s">
        <v>0</v>
      </c>
    </row>
    <row r="5" spans="1:105" ht="15.75">
      <c r="A5" s="1" t="s">
        <v>135</v>
      </c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54" t="s">
        <v>285</v>
      </c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36"/>
      <c r="CZ5" s="36"/>
      <c r="DA5" s="36"/>
    </row>
    <row r="6" spans="1:105" ht="15">
      <c r="A6" s="1" t="s">
        <v>136</v>
      </c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</row>
    <row r="7" spans="1:105" s="5" customFormat="1" ht="13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6" t="s">
        <v>287</v>
      </c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73" t="s">
        <v>286</v>
      </c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</row>
    <row r="8" spans="1:87" ht="15">
      <c r="A8" s="69" t="s">
        <v>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6" t="s">
        <v>137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39"/>
      <c r="BP8" s="39" t="s">
        <v>1</v>
      </c>
      <c r="BQ8" s="39"/>
      <c r="BR8" s="39"/>
      <c r="BS8" s="39"/>
      <c r="CI8" s="36" t="s">
        <v>138</v>
      </c>
    </row>
    <row r="9" spans="1:105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37"/>
      <c r="AZ9" s="40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37"/>
    </row>
    <row r="10" spans="2:105" ht="15">
      <c r="B10" s="1" t="s">
        <v>225</v>
      </c>
      <c r="BP10" s="1" t="s">
        <v>225</v>
      </c>
      <c r="BW10" s="74">
        <v>44652</v>
      </c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DA10" s="3"/>
    </row>
    <row r="11" ht="15">
      <c r="BO11" s="1" t="s">
        <v>219</v>
      </c>
    </row>
    <row r="12" spans="1:105" s="6" customFormat="1" ht="15" customHeight="1">
      <c r="A12" s="79" t="s">
        <v>2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</row>
    <row r="13" spans="1:105" ht="68.25" customHeight="1">
      <c r="A13" s="70" t="s">
        <v>140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</row>
    <row r="14" spans="21:83" s="6" customFormat="1" ht="15.75" customHeight="1">
      <c r="U14" s="21" t="s">
        <v>139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19" t="s">
        <v>18</v>
      </c>
      <c r="BL14" s="19"/>
      <c r="BM14" s="19" t="s">
        <v>17</v>
      </c>
      <c r="BN14" s="19"/>
      <c r="BO14" s="6" t="s">
        <v>3</v>
      </c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</row>
    <row r="16" spans="86:105" ht="15">
      <c r="CH16" s="71" t="s">
        <v>4</v>
      </c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</row>
    <row r="17" spans="84:105" ht="15">
      <c r="CF17" s="3" t="s">
        <v>5</v>
      </c>
      <c r="CH17" s="76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8"/>
    </row>
    <row r="18" spans="84:105" ht="15">
      <c r="CF18" s="3" t="s">
        <v>6</v>
      </c>
      <c r="CH18" s="76" t="s">
        <v>400</v>
      </c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8"/>
    </row>
    <row r="19" spans="84:105" ht="15">
      <c r="CF19" s="3" t="s">
        <v>7</v>
      </c>
      <c r="CH19" s="76" t="s">
        <v>388</v>
      </c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8"/>
    </row>
    <row r="21" spans="1:105" ht="30" customHeight="1">
      <c r="A21" s="75" t="s">
        <v>419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</row>
    <row r="22" spans="1:105" ht="1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</row>
    <row r="24" spans="1:105" ht="15">
      <c r="A24" s="7"/>
      <c r="B24" s="86" t="s">
        <v>8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7"/>
      <c r="BI24" s="88" t="s">
        <v>281</v>
      </c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90"/>
    </row>
    <row r="25" spans="1:105" ht="15">
      <c r="A25" s="7"/>
      <c r="B25" s="86" t="s">
        <v>9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7"/>
      <c r="BI25" s="88" t="s">
        <v>282</v>
      </c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90"/>
    </row>
    <row r="26" spans="1:105" ht="30" customHeight="1">
      <c r="A26" s="7"/>
      <c r="B26" s="80" t="s">
        <v>141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1"/>
      <c r="BI26" s="7"/>
      <c r="BJ26" s="86" t="s">
        <v>10</v>
      </c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7"/>
      <c r="CR26" s="7"/>
      <c r="CS26" s="84">
        <v>383</v>
      </c>
      <c r="CT26" s="84"/>
      <c r="CU26" s="84"/>
      <c r="CV26" s="84"/>
      <c r="CW26" s="84"/>
      <c r="CX26" s="84"/>
      <c r="CY26" s="84"/>
      <c r="CZ26" s="84"/>
      <c r="DA26" s="85"/>
    </row>
    <row r="27" spans="1:105" ht="45" customHeight="1">
      <c r="A27" s="7"/>
      <c r="B27" s="80" t="s">
        <v>11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1"/>
      <c r="BI27" s="8"/>
      <c r="BJ27" s="80" t="s">
        <v>142</v>
      </c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1"/>
    </row>
    <row r="28" spans="1:105" ht="30" customHeight="1">
      <c r="A28" s="7"/>
      <c r="B28" s="80" t="s">
        <v>143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1"/>
      <c r="BI28" s="8"/>
      <c r="BJ28" s="82" t="s">
        <v>283</v>
      </c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3"/>
    </row>
    <row r="29" spans="1:25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="5" customFormat="1" ht="12.75" customHeight="1">
      <c r="F30" s="5" t="s">
        <v>14</v>
      </c>
    </row>
    <row r="31" s="5" customFormat="1" ht="12">
      <c r="F31" s="5" t="s">
        <v>12</v>
      </c>
    </row>
    <row r="32" s="5" customFormat="1" ht="12">
      <c r="F32" s="5" t="s">
        <v>13</v>
      </c>
    </row>
  </sheetData>
  <sheetProtection/>
  <mergeCells count="26">
    <mergeCell ref="B27:BH27"/>
    <mergeCell ref="BJ27:DA27"/>
    <mergeCell ref="B24:BH24"/>
    <mergeCell ref="BI24:DA24"/>
    <mergeCell ref="B25:BH25"/>
    <mergeCell ref="BI25:DA25"/>
    <mergeCell ref="A21:DA22"/>
    <mergeCell ref="CH17:DA17"/>
    <mergeCell ref="CH18:DA18"/>
    <mergeCell ref="CH19:DA19"/>
    <mergeCell ref="A12:DA12"/>
    <mergeCell ref="B28:BH28"/>
    <mergeCell ref="BJ28:DA28"/>
    <mergeCell ref="B26:BH26"/>
    <mergeCell ref="CS26:DA26"/>
    <mergeCell ref="BJ26:CQ26"/>
    <mergeCell ref="U8:AQ8"/>
    <mergeCell ref="A7:T7"/>
    <mergeCell ref="A8:T8"/>
    <mergeCell ref="U7:AQ7"/>
    <mergeCell ref="A13:DA13"/>
    <mergeCell ref="CH16:DA16"/>
    <mergeCell ref="A9:AP9"/>
    <mergeCell ref="BP9:CZ9"/>
    <mergeCell ref="CI7:DA7"/>
    <mergeCell ref="BW10:CI10"/>
  </mergeCells>
  <printOptions/>
  <pageMargins left="0.7874015748031497" right="0.5118110236220472" top="0.5905511811023623" bottom="0.3937007874015748" header="0.1968503937007874" footer="0.1968503937007874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54"/>
  <sheetViews>
    <sheetView view="pageBreakPreview" zoomScaleSheetLayoutView="100" zoomScalePageLayoutView="0" workbookViewId="0" topLeftCell="A1">
      <selection activeCell="BV53" sqref="BV53:CK53"/>
    </sheetView>
  </sheetViews>
  <sheetFormatPr defaultColWidth="0.875" defaultRowHeight="12.75"/>
  <cols>
    <col min="1" max="56" width="0.875" style="1" customWidth="1"/>
    <col min="57" max="57" width="0.12890625" style="1" customWidth="1"/>
    <col min="58" max="58" width="0.74609375" style="1" hidden="1" customWidth="1"/>
    <col min="59" max="61" width="0.875" style="1" hidden="1" customWidth="1"/>
    <col min="62" max="82" width="0.875" style="1" customWidth="1"/>
    <col min="83" max="83" width="2.00390625" style="1" bestFit="1" customWidth="1"/>
    <col min="84" max="104" width="0.875" style="1" customWidth="1"/>
    <col min="105" max="105" width="0.6171875" style="1" customWidth="1"/>
    <col min="106" max="114" width="0.875" style="1" hidden="1" customWidth="1"/>
    <col min="115" max="115" width="4.875" style="1" customWidth="1"/>
    <col min="116" max="16384" width="0.875" style="1" customWidth="1"/>
  </cols>
  <sheetData>
    <row r="1" spans="2:104" ht="15">
      <c r="B1" s="71" t="s">
        <v>114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</row>
    <row r="2" ht="12" customHeight="1"/>
    <row r="3" ht="15">
      <c r="B3" s="1" t="s">
        <v>115</v>
      </c>
    </row>
    <row r="4" ht="12" customHeight="1"/>
    <row r="5" spans="1:105" s="12" customFormat="1" ht="27" customHeight="1">
      <c r="A5" s="113" t="s">
        <v>45</v>
      </c>
      <c r="B5" s="134"/>
      <c r="C5" s="134"/>
      <c r="D5" s="134"/>
      <c r="E5" s="134"/>
      <c r="F5" s="134"/>
      <c r="G5" s="135"/>
      <c r="H5" s="92" t="s">
        <v>116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 t="s">
        <v>269</v>
      </c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</row>
    <row r="6" spans="1:105" s="2" customFormat="1" ht="12.75">
      <c r="A6" s="128" t="s">
        <v>126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30"/>
    </row>
    <row r="7" spans="1:105" s="2" customFormat="1" ht="56.25" customHeight="1">
      <c r="A7" s="10"/>
      <c r="B7" s="93">
        <v>1</v>
      </c>
      <c r="C7" s="93"/>
      <c r="D7" s="93"/>
      <c r="E7" s="93"/>
      <c r="F7" s="93"/>
      <c r="G7" s="94"/>
      <c r="H7" s="91" t="s">
        <v>288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2" t="s">
        <v>289</v>
      </c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</row>
    <row r="8" spans="1:105" s="2" customFormat="1" ht="29.25" customHeight="1">
      <c r="A8" s="10"/>
      <c r="B8" s="93">
        <v>2</v>
      </c>
      <c r="C8" s="93"/>
      <c r="D8" s="93"/>
      <c r="E8" s="93"/>
      <c r="F8" s="93"/>
      <c r="G8" s="94"/>
      <c r="H8" s="91" t="s">
        <v>296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 t="s">
        <v>297</v>
      </c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</row>
    <row r="9" spans="1:105" s="2" customFormat="1" ht="29.25" customHeight="1">
      <c r="A9" s="10"/>
      <c r="B9" s="93" t="s">
        <v>30</v>
      </c>
      <c r="C9" s="93"/>
      <c r="D9" s="93"/>
      <c r="E9" s="93"/>
      <c r="F9" s="93"/>
      <c r="G9" s="94"/>
      <c r="H9" s="91" t="s">
        <v>290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 t="s">
        <v>291</v>
      </c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</row>
    <row r="10" spans="1:105" s="2" customFormat="1" ht="52.5" customHeight="1">
      <c r="A10" s="10"/>
      <c r="B10" s="93" t="s">
        <v>31</v>
      </c>
      <c r="C10" s="93"/>
      <c r="D10" s="93"/>
      <c r="E10" s="93"/>
      <c r="F10" s="93"/>
      <c r="G10" s="94"/>
      <c r="H10" s="91" t="s">
        <v>292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 t="s">
        <v>293</v>
      </c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</row>
    <row r="11" spans="1:105" s="2" customFormat="1" ht="39" customHeight="1">
      <c r="A11" s="10"/>
      <c r="B11" s="93" t="s">
        <v>24</v>
      </c>
      <c r="C11" s="93"/>
      <c r="D11" s="93"/>
      <c r="E11" s="93"/>
      <c r="F11" s="93"/>
      <c r="G11" s="94"/>
      <c r="H11" s="91" t="s">
        <v>294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 t="s">
        <v>295</v>
      </c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</row>
    <row r="12" spans="1:105" s="2" customFormat="1" ht="12.75">
      <c r="A12" s="128" t="s">
        <v>118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30"/>
    </row>
    <row r="13" spans="1:105" s="2" customFormat="1" ht="56.25" customHeight="1">
      <c r="A13" s="10"/>
      <c r="B13" s="93">
        <v>1</v>
      </c>
      <c r="C13" s="93"/>
      <c r="D13" s="93"/>
      <c r="E13" s="93"/>
      <c r="F13" s="93"/>
      <c r="G13" s="94"/>
      <c r="H13" s="91" t="s">
        <v>288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 t="s">
        <v>289</v>
      </c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</row>
    <row r="14" spans="1:105" s="2" customFormat="1" ht="29.25" customHeight="1">
      <c r="A14" s="10"/>
      <c r="B14" s="93">
        <v>2</v>
      </c>
      <c r="C14" s="93"/>
      <c r="D14" s="93"/>
      <c r="E14" s="93"/>
      <c r="F14" s="93"/>
      <c r="G14" s="94"/>
      <c r="H14" s="91" t="s">
        <v>296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2" t="s">
        <v>297</v>
      </c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</row>
    <row r="15" spans="1:105" s="2" customFormat="1" ht="29.25" customHeight="1">
      <c r="A15" s="10"/>
      <c r="B15" s="93" t="s">
        <v>30</v>
      </c>
      <c r="C15" s="93"/>
      <c r="D15" s="93"/>
      <c r="E15" s="93"/>
      <c r="F15" s="93"/>
      <c r="G15" s="94"/>
      <c r="H15" s="91" t="s">
        <v>290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2" t="s">
        <v>291</v>
      </c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</row>
    <row r="16" spans="1:105" s="2" customFormat="1" ht="52.5" customHeight="1">
      <c r="A16" s="10"/>
      <c r="B16" s="93" t="s">
        <v>31</v>
      </c>
      <c r="C16" s="93"/>
      <c r="D16" s="93"/>
      <c r="E16" s="93"/>
      <c r="F16" s="93"/>
      <c r="G16" s="94"/>
      <c r="H16" s="91" t="s">
        <v>292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2" t="s">
        <v>293</v>
      </c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</row>
    <row r="17" spans="1:105" s="2" customFormat="1" ht="39" customHeight="1">
      <c r="A17" s="10"/>
      <c r="B17" s="93" t="s">
        <v>24</v>
      </c>
      <c r="C17" s="93"/>
      <c r="D17" s="93"/>
      <c r="E17" s="93"/>
      <c r="F17" s="93"/>
      <c r="G17" s="94"/>
      <c r="H17" s="91" t="s">
        <v>294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2" t="s">
        <v>295</v>
      </c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</row>
    <row r="18" ht="14.25" customHeight="1"/>
    <row r="19" spans="2:105" ht="30" customHeight="1">
      <c r="B19" s="131" t="s">
        <v>117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</row>
    <row r="20" ht="12" customHeight="1"/>
    <row r="21" spans="1:105" s="2" customFormat="1" ht="15.75" customHeight="1">
      <c r="A21" s="98" t="s">
        <v>45</v>
      </c>
      <c r="B21" s="99"/>
      <c r="C21" s="99"/>
      <c r="D21" s="99"/>
      <c r="E21" s="99"/>
      <c r="F21" s="99"/>
      <c r="G21" s="100"/>
      <c r="H21" s="119" t="s">
        <v>15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</row>
    <row r="22" spans="1:105" s="2" customFormat="1" ht="24.75" customHeight="1">
      <c r="A22" s="101"/>
      <c r="B22" s="102"/>
      <c r="C22" s="102"/>
      <c r="D22" s="102"/>
      <c r="E22" s="102"/>
      <c r="F22" s="102"/>
      <c r="G22" s="103"/>
      <c r="H22" s="120" t="s">
        <v>126</v>
      </c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1" t="s">
        <v>118</v>
      </c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</row>
    <row r="23" spans="1:105" s="2" customFormat="1" ht="12.75">
      <c r="A23" s="110">
        <v>1</v>
      </c>
      <c r="B23" s="111"/>
      <c r="C23" s="111"/>
      <c r="D23" s="111"/>
      <c r="E23" s="111"/>
      <c r="F23" s="111"/>
      <c r="G23" s="112"/>
      <c r="H23" s="122">
        <v>2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10">
        <v>3</v>
      </c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2"/>
    </row>
    <row r="24" spans="1:115" s="2" customFormat="1" ht="28.5" customHeight="1">
      <c r="A24" s="10"/>
      <c r="B24" s="95" t="s">
        <v>17</v>
      </c>
      <c r="C24" s="95"/>
      <c r="D24" s="95"/>
      <c r="E24" s="95"/>
      <c r="F24" s="95"/>
      <c r="G24" s="96"/>
      <c r="H24" s="97" t="s">
        <v>298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113" t="s">
        <v>298</v>
      </c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5"/>
      <c r="DB24" s="57"/>
      <c r="DC24" s="57"/>
      <c r="DD24" s="57"/>
      <c r="DE24" s="57"/>
      <c r="DF24" s="57"/>
      <c r="DG24" s="59"/>
      <c r="DH24" s="60"/>
      <c r="DI24" s="60"/>
      <c r="DJ24" s="60"/>
      <c r="DK24" s="61"/>
    </row>
    <row r="25" spans="1:115" s="2" customFormat="1" ht="24" customHeight="1">
      <c r="A25" s="10"/>
      <c r="B25" s="95" t="s">
        <v>18</v>
      </c>
      <c r="C25" s="95"/>
      <c r="D25" s="95"/>
      <c r="E25" s="95"/>
      <c r="F25" s="95"/>
      <c r="G25" s="96"/>
      <c r="H25" s="97" t="s">
        <v>299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113" t="s">
        <v>299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5"/>
      <c r="DB25" s="57"/>
      <c r="DC25" s="57"/>
      <c r="DD25" s="57"/>
      <c r="DE25" s="57"/>
      <c r="DF25" s="57"/>
      <c r="DG25" s="62"/>
      <c r="DH25" s="62"/>
      <c r="DI25" s="62"/>
      <c r="DJ25" s="62"/>
      <c r="DK25" s="62"/>
    </row>
    <row r="26" spans="1:115" s="2" customFormat="1" ht="24.75" customHeight="1">
      <c r="A26" s="10"/>
      <c r="B26" s="95" t="s">
        <v>30</v>
      </c>
      <c r="C26" s="95"/>
      <c r="D26" s="95"/>
      <c r="E26" s="95"/>
      <c r="F26" s="95"/>
      <c r="G26" s="96"/>
      <c r="H26" s="97" t="s">
        <v>300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113" t="s">
        <v>300</v>
      </c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5"/>
      <c r="DB26" s="57"/>
      <c r="DC26" s="57"/>
      <c r="DD26" s="57"/>
      <c r="DE26" s="57"/>
      <c r="DF26" s="57"/>
      <c r="DG26" s="62"/>
      <c r="DH26" s="62"/>
      <c r="DI26" s="62"/>
      <c r="DJ26" s="62"/>
      <c r="DK26" s="62"/>
    </row>
    <row r="27" ht="14.25" customHeight="1"/>
    <row r="28" spans="2:105" ht="30" customHeight="1">
      <c r="B28" s="131" t="s">
        <v>119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</row>
    <row r="29" ht="12" customHeight="1"/>
    <row r="30" spans="1:105" ht="12" customHeight="1">
      <c r="A30" s="98" t="s">
        <v>45</v>
      </c>
      <c r="B30" s="99"/>
      <c r="C30" s="99"/>
      <c r="D30" s="99"/>
      <c r="E30" s="99"/>
      <c r="F30" s="99"/>
      <c r="G30" s="100"/>
      <c r="H30" s="119" t="s">
        <v>15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</row>
    <row r="31" spans="1:105" ht="26.25" customHeight="1">
      <c r="A31" s="101"/>
      <c r="B31" s="102"/>
      <c r="C31" s="102"/>
      <c r="D31" s="102"/>
      <c r="E31" s="102"/>
      <c r="F31" s="102"/>
      <c r="G31" s="103"/>
      <c r="H31" s="120" t="s">
        <v>126</v>
      </c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1" t="s">
        <v>118</v>
      </c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</row>
    <row r="32" spans="1:105" ht="12" customHeight="1">
      <c r="A32" s="110">
        <v>1</v>
      </c>
      <c r="B32" s="111"/>
      <c r="C32" s="111"/>
      <c r="D32" s="111"/>
      <c r="E32" s="111"/>
      <c r="F32" s="111"/>
      <c r="G32" s="112"/>
      <c r="H32" s="122">
        <v>2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10">
        <v>3</v>
      </c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2"/>
    </row>
    <row r="33" spans="1:105" ht="28.5" customHeight="1">
      <c r="A33" s="10"/>
      <c r="B33" s="95" t="s">
        <v>17</v>
      </c>
      <c r="C33" s="95"/>
      <c r="D33" s="95"/>
      <c r="E33" s="95"/>
      <c r="F33" s="95"/>
      <c r="G33" s="96"/>
      <c r="H33" s="97" t="s">
        <v>301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125" t="s">
        <v>301</v>
      </c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7"/>
    </row>
    <row r="34" ht="14.25" customHeight="1"/>
    <row r="35" spans="2:105" ht="45" customHeight="1">
      <c r="B35" s="131" t="s">
        <v>120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</row>
    <row r="36" ht="12" customHeight="1"/>
    <row r="37" spans="1:105" s="2" customFormat="1" ht="42" customHeight="1">
      <c r="A37" s="116" t="s">
        <v>16</v>
      </c>
      <c r="B37" s="123"/>
      <c r="C37" s="123"/>
      <c r="D37" s="123"/>
      <c r="E37" s="123"/>
      <c r="F37" s="123"/>
      <c r="G37" s="124"/>
      <c r="H37" s="119" t="s">
        <v>19</v>
      </c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6" t="s">
        <v>121</v>
      </c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8"/>
      <c r="BT37" s="120" t="s">
        <v>25</v>
      </c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</row>
    <row r="38" spans="1:105" s="2" customFormat="1" ht="12.75">
      <c r="A38" s="110">
        <v>1</v>
      </c>
      <c r="B38" s="111"/>
      <c r="C38" s="111"/>
      <c r="D38" s="111"/>
      <c r="E38" s="111"/>
      <c r="F38" s="111"/>
      <c r="G38" s="112"/>
      <c r="H38" s="122">
        <v>2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10">
        <v>3</v>
      </c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  <c r="BT38" s="122">
        <v>4</v>
      </c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</row>
    <row r="39" spans="1:105" s="2" customFormat="1" ht="27" customHeight="1">
      <c r="A39" s="10"/>
      <c r="B39" s="95" t="s">
        <v>17</v>
      </c>
      <c r="C39" s="95"/>
      <c r="D39" s="95"/>
      <c r="E39" s="95"/>
      <c r="F39" s="95"/>
      <c r="G39" s="96"/>
      <c r="H39" s="132" t="s">
        <v>302</v>
      </c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07" t="s">
        <v>303</v>
      </c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9"/>
      <c r="BT39" s="133" t="s">
        <v>389</v>
      </c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</row>
    <row r="40" ht="14.25" customHeight="1"/>
    <row r="41" spans="2:105" ht="60" customHeight="1">
      <c r="B41" s="131" t="s">
        <v>122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</row>
    <row r="42" ht="12" customHeight="1"/>
    <row r="43" spans="1:105" s="2" customFormat="1" ht="28.5" customHeight="1">
      <c r="A43" s="136" t="s">
        <v>16</v>
      </c>
      <c r="B43" s="123"/>
      <c r="C43" s="123"/>
      <c r="D43" s="123"/>
      <c r="E43" s="123"/>
      <c r="F43" s="123"/>
      <c r="G43" s="124"/>
      <c r="H43" s="119" t="s">
        <v>20</v>
      </c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6" t="s">
        <v>21</v>
      </c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8"/>
      <c r="BV43" s="116" t="s">
        <v>22</v>
      </c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8"/>
      <c r="CL43" s="116" t="s">
        <v>23</v>
      </c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8"/>
    </row>
    <row r="44" spans="1:105" s="2" customFormat="1" ht="12.75">
      <c r="A44" s="110">
        <v>1</v>
      </c>
      <c r="B44" s="111"/>
      <c r="C44" s="111"/>
      <c r="D44" s="111"/>
      <c r="E44" s="111"/>
      <c r="F44" s="111"/>
      <c r="G44" s="112"/>
      <c r="H44" s="122">
        <v>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10">
        <v>3</v>
      </c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2"/>
      <c r="BV44" s="110">
        <v>4</v>
      </c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2"/>
      <c r="CL44" s="110" t="s">
        <v>24</v>
      </c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2"/>
    </row>
    <row r="45" spans="1:105" s="2" customFormat="1" ht="12.75">
      <c r="A45" s="128" t="s">
        <v>126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30"/>
    </row>
    <row r="46" spans="1:105" s="2" customFormat="1" ht="30" customHeight="1">
      <c r="A46" s="58"/>
      <c r="B46" s="104" t="s">
        <v>17</v>
      </c>
      <c r="C46" s="104"/>
      <c r="D46" s="104"/>
      <c r="E46" s="104"/>
      <c r="F46" s="104"/>
      <c r="G46" s="104"/>
      <c r="H46" s="105" t="s">
        <v>304</v>
      </c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6" t="s">
        <v>305</v>
      </c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 t="s">
        <v>306</v>
      </c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 t="s">
        <v>307</v>
      </c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</row>
    <row r="47" spans="1:105" s="2" customFormat="1" ht="17.25" customHeight="1">
      <c r="A47" s="58"/>
      <c r="B47" s="104" t="s">
        <v>18</v>
      </c>
      <c r="C47" s="104"/>
      <c r="D47" s="104"/>
      <c r="E47" s="104"/>
      <c r="F47" s="104"/>
      <c r="G47" s="104"/>
      <c r="H47" s="105" t="s">
        <v>308</v>
      </c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6" t="s">
        <v>310</v>
      </c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 t="s">
        <v>309</v>
      </c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 t="s">
        <v>311</v>
      </c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</row>
    <row r="48" spans="1:105" s="2" customFormat="1" ht="17.25" customHeight="1">
      <c r="A48" s="58"/>
      <c r="B48" s="104" t="s">
        <v>30</v>
      </c>
      <c r="C48" s="104"/>
      <c r="D48" s="104"/>
      <c r="E48" s="104"/>
      <c r="F48" s="104"/>
      <c r="G48" s="104"/>
      <c r="H48" s="105" t="s">
        <v>312</v>
      </c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6" t="s">
        <v>313</v>
      </c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 t="s">
        <v>314</v>
      </c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 t="s">
        <v>315</v>
      </c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</row>
    <row r="49" spans="1:105" s="2" customFormat="1" ht="27.75" customHeight="1">
      <c r="A49" s="58"/>
      <c r="B49" s="104" t="s">
        <v>31</v>
      </c>
      <c r="C49" s="104"/>
      <c r="D49" s="104"/>
      <c r="E49" s="104"/>
      <c r="F49" s="104"/>
      <c r="G49" s="104"/>
      <c r="H49" s="105" t="s">
        <v>390</v>
      </c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6" t="s">
        <v>391</v>
      </c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 t="s">
        <v>392</v>
      </c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 t="s">
        <v>315</v>
      </c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</row>
    <row r="50" spans="1:105" s="2" customFormat="1" ht="12.75">
      <c r="A50" s="120" t="s">
        <v>118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</row>
    <row r="51" spans="1:105" s="2" customFormat="1" ht="30" customHeight="1">
      <c r="A51" s="58"/>
      <c r="B51" s="104" t="s">
        <v>17</v>
      </c>
      <c r="C51" s="104"/>
      <c r="D51" s="104"/>
      <c r="E51" s="104"/>
      <c r="F51" s="104"/>
      <c r="G51" s="104"/>
      <c r="H51" s="105" t="s">
        <v>304</v>
      </c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6" t="s">
        <v>305</v>
      </c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 t="s">
        <v>306</v>
      </c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 t="s">
        <v>307</v>
      </c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</row>
    <row r="52" spans="1:105" s="2" customFormat="1" ht="17.25" customHeight="1">
      <c r="A52" s="58"/>
      <c r="B52" s="104" t="s">
        <v>18</v>
      </c>
      <c r="C52" s="104"/>
      <c r="D52" s="104"/>
      <c r="E52" s="104"/>
      <c r="F52" s="104"/>
      <c r="G52" s="104"/>
      <c r="H52" s="105" t="s">
        <v>308</v>
      </c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6" t="s">
        <v>310</v>
      </c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 t="s">
        <v>309</v>
      </c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 t="s">
        <v>311</v>
      </c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</row>
    <row r="53" spans="1:105" s="2" customFormat="1" ht="17.25" customHeight="1">
      <c r="A53" s="58"/>
      <c r="B53" s="104" t="s">
        <v>30</v>
      </c>
      <c r="C53" s="104"/>
      <c r="D53" s="104"/>
      <c r="E53" s="104"/>
      <c r="F53" s="104"/>
      <c r="G53" s="104"/>
      <c r="H53" s="105" t="s">
        <v>312</v>
      </c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6" t="s">
        <v>313</v>
      </c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 t="s">
        <v>314</v>
      </c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 t="s">
        <v>315</v>
      </c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</row>
    <row r="54" spans="1:105" s="2" customFormat="1" ht="27.75" customHeight="1">
      <c r="A54" s="58"/>
      <c r="B54" s="104" t="s">
        <v>31</v>
      </c>
      <c r="C54" s="104"/>
      <c r="D54" s="104"/>
      <c r="E54" s="104"/>
      <c r="F54" s="104"/>
      <c r="G54" s="104"/>
      <c r="H54" s="105" t="s">
        <v>390</v>
      </c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6" t="s">
        <v>391</v>
      </c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 t="s">
        <v>392</v>
      </c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 t="s">
        <v>315</v>
      </c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</row>
  </sheetData>
  <sheetProtection/>
  <mergeCells count="130">
    <mergeCell ref="B49:G49"/>
    <mergeCell ref="H49:BE49"/>
    <mergeCell ref="BF49:BU49"/>
    <mergeCell ref="BV49:CK49"/>
    <mergeCell ref="CL49:DA49"/>
    <mergeCell ref="B41:DA41"/>
    <mergeCell ref="A43:G43"/>
    <mergeCell ref="BF43:BU43"/>
    <mergeCell ref="BV43:CK43"/>
    <mergeCell ref="CL43:DA43"/>
    <mergeCell ref="B46:G46"/>
    <mergeCell ref="BJ26:DA26"/>
    <mergeCell ref="B26:G26"/>
    <mergeCell ref="BT39:DA39"/>
    <mergeCell ref="BT37:DA37"/>
    <mergeCell ref="B1:CZ1"/>
    <mergeCell ref="A5:G5"/>
    <mergeCell ref="H5:BD5"/>
    <mergeCell ref="BE5:DA5"/>
    <mergeCell ref="H16:BD16"/>
    <mergeCell ref="B54:G54"/>
    <mergeCell ref="H54:BE54"/>
    <mergeCell ref="BF54:BU54"/>
    <mergeCell ref="BV54:CK54"/>
    <mergeCell ref="CL54:DA54"/>
    <mergeCell ref="B16:G16"/>
    <mergeCell ref="B39:G39"/>
    <mergeCell ref="A38:G38"/>
    <mergeCell ref="H38:AY38"/>
    <mergeCell ref="B35:DA35"/>
    <mergeCell ref="H39:AY39"/>
    <mergeCell ref="B10:G10"/>
    <mergeCell ref="BE16:DA16"/>
    <mergeCell ref="BE7:DA7"/>
    <mergeCell ref="BE8:DA8"/>
    <mergeCell ref="A6:DA6"/>
    <mergeCell ref="H7:BD7"/>
    <mergeCell ref="H8:BD8"/>
    <mergeCell ref="B7:G7"/>
    <mergeCell ref="B8:G8"/>
    <mergeCell ref="A12:DA12"/>
    <mergeCell ref="BJ24:DA24"/>
    <mergeCell ref="B19:DA19"/>
    <mergeCell ref="B9:G9"/>
    <mergeCell ref="H9:BD9"/>
    <mergeCell ref="BE9:DA9"/>
    <mergeCell ref="B11:G11"/>
    <mergeCell ref="B17:G17"/>
    <mergeCell ref="H17:BD17"/>
    <mergeCell ref="H11:BD11"/>
    <mergeCell ref="BE11:DA11"/>
    <mergeCell ref="BF44:BU44"/>
    <mergeCell ref="BV44:CK44"/>
    <mergeCell ref="CL44:DA44"/>
    <mergeCell ref="H26:BI26"/>
    <mergeCell ref="A23:G23"/>
    <mergeCell ref="B24:G24"/>
    <mergeCell ref="H33:BI33"/>
    <mergeCell ref="B28:DA28"/>
    <mergeCell ref="A30:G31"/>
    <mergeCell ref="BJ33:DA33"/>
    <mergeCell ref="CL51:DA51"/>
    <mergeCell ref="H43:BE43"/>
    <mergeCell ref="H44:BE44"/>
    <mergeCell ref="H46:BE46"/>
    <mergeCell ref="H47:BE47"/>
    <mergeCell ref="A45:DA45"/>
    <mergeCell ref="B47:G47"/>
    <mergeCell ref="BF47:BU47"/>
    <mergeCell ref="BV47:CK47"/>
    <mergeCell ref="CL47:DA47"/>
    <mergeCell ref="CL52:DA52"/>
    <mergeCell ref="B52:G52"/>
    <mergeCell ref="H52:BE52"/>
    <mergeCell ref="BF52:BU52"/>
    <mergeCell ref="BV52:CK52"/>
    <mergeCell ref="A50:DA50"/>
    <mergeCell ref="B51:G51"/>
    <mergeCell ref="H51:BE51"/>
    <mergeCell ref="BF51:BU51"/>
    <mergeCell ref="BV51:CK51"/>
    <mergeCell ref="H22:BI22"/>
    <mergeCell ref="H21:DA21"/>
    <mergeCell ref="BJ22:DA22"/>
    <mergeCell ref="AZ38:BS38"/>
    <mergeCell ref="BJ23:DA23"/>
    <mergeCell ref="BT38:DA38"/>
    <mergeCell ref="H23:BI23"/>
    <mergeCell ref="H24:BI24"/>
    <mergeCell ref="H37:AY37"/>
    <mergeCell ref="BJ25:DA25"/>
    <mergeCell ref="AZ37:BS37"/>
    <mergeCell ref="H30:DA30"/>
    <mergeCell ref="H31:BI31"/>
    <mergeCell ref="BJ31:DA31"/>
    <mergeCell ref="A32:G32"/>
    <mergeCell ref="H32:BI32"/>
    <mergeCell ref="BJ32:DA32"/>
    <mergeCell ref="B33:G33"/>
    <mergeCell ref="A37:G37"/>
    <mergeCell ref="B48:G48"/>
    <mergeCell ref="H48:BE48"/>
    <mergeCell ref="BF48:BU48"/>
    <mergeCell ref="BV48:CK48"/>
    <mergeCell ref="CL48:DA48"/>
    <mergeCell ref="AZ39:BS39"/>
    <mergeCell ref="BF46:BU46"/>
    <mergeCell ref="BV46:CK46"/>
    <mergeCell ref="CL46:DA46"/>
    <mergeCell ref="A44:G44"/>
    <mergeCell ref="B25:G25"/>
    <mergeCell ref="H25:BI25"/>
    <mergeCell ref="A21:G22"/>
    <mergeCell ref="BE17:DA17"/>
    <mergeCell ref="B14:G14"/>
    <mergeCell ref="B53:G53"/>
    <mergeCell ref="H53:BE53"/>
    <mergeCell ref="BF53:BU53"/>
    <mergeCell ref="BV53:CK53"/>
    <mergeCell ref="CL53:DA53"/>
    <mergeCell ref="H14:BD14"/>
    <mergeCell ref="BE14:DA14"/>
    <mergeCell ref="B15:G15"/>
    <mergeCell ref="H15:BD15"/>
    <mergeCell ref="BE15:DA15"/>
    <mergeCell ref="H10:BD10"/>
    <mergeCell ref="BE10:DA10"/>
    <mergeCell ref="B13:G13"/>
    <mergeCell ref="H13:BD13"/>
    <mergeCell ref="BE13:DA13"/>
  </mergeCells>
  <printOptions/>
  <pageMargins left="0.7874015748031497" right="0.5118110236220472" top="0.5905511811023623" bottom="0.3937007874015748" header="0.1968503937007874" footer="0.1968503937007874"/>
  <pageSetup fitToHeight="0" fitToWidth="1" horizontalDpi="600" verticalDpi="600" orientation="portrait" paperSize="9" r:id="rId1"/>
  <rowBreaks count="1" manualBreakCount="1">
    <brk id="27" max="10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9"/>
  <sheetViews>
    <sheetView view="pageBreakPreview" zoomScaleSheetLayoutView="100" zoomScalePageLayoutView="0" workbookViewId="0" topLeftCell="A1">
      <selection activeCell="Y18" sqref="Y18"/>
    </sheetView>
  </sheetViews>
  <sheetFormatPr defaultColWidth="0.875" defaultRowHeight="12.75"/>
  <cols>
    <col min="1" max="2" width="3.125" style="1" customWidth="1"/>
    <col min="3" max="23" width="2.375" style="1" customWidth="1"/>
    <col min="24" max="24" width="20.875" style="1" customWidth="1"/>
    <col min="25" max="25" width="21.00390625" style="1" customWidth="1"/>
    <col min="26" max="16384" width="0.875" style="1" customWidth="1"/>
  </cols>
  <sheetData>
    <row r="1" ht="15">
      <c r="B1" s="1" t="s">
        <v>153</v>
      </c>
    </row>
    <row r="2" ht="7.5" customHeight="1"/>
    <row r="3" spans="1:25" s="2" customFormat="1" ht="38.25" customHeight="1">
      <c r="A3" s="120" t="s">
        <v>16</v>
      </c>
      <c r="B3" s="120"/>
      <c r="C3" s="120" t="s">
        <v>154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20" t="s">
        <v>27</v>
      </c>
      <c r="Y3" s="20" t="s">
        <v>28</v>
      </c>
    </row>
    <row r="4" spans="1:31" s="2" customFormat="1" ht="28.5" customHeight="1">
      <c r="A4" s="116">
        <v>1</v>
      </c>
      <c r="B4" s="118"/>
      <c r="C4" s="105" t="s">
        <v>223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20">
        <v>177.79</v>
      </c>
      <c r="Y4" s="20">
        <v>170.57</v>
      </c>
      <c r="AE4" s="2" t="s">
        <v>416</v>
      </c>
    </row>
    <row r="5" spans="1:25" s="2" customFormat="1" ht="27" customHeight="1">
      <c r="A5" s="116">
        <v>2</v>
      </c>
      <c r="B5" s="118"/>
      <c r="C5" s="140" t="s">
        <v>224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2"/>
      <c r="X5" s="20">
        <v>177.79</v>
      </c>
      <c r="Y5" s="20">
        <v>170.57</v>
      </c>
    </row>
    <row r="6" spans="1:25" ht="15">
      <c r="A6" s="116">
        <v>3</v>
      </c>
      <c r="B6" s="118"/>
      <c r="C6" s="140" t="s">
        <v>161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2"/>
      <c r="X6" s="22"/>
      <c r="Y6" s="22"/>
    </row>
    <row r="7" spans="1:25" ht="27" customHeight="1">
      <c r="A7" s="116" t="s">
        <v>226</v>
      </c>
      <c r="B7" s="118"/>
      <c r="C7" s="140" t="s">
        <v>162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/>
      <c r="X7" s="20">
        <v>94</v>
      </c>
      <c r="Y7" s="63">
        <v>94</v>
      </c>
    </row>
    <row r="8" spans="1:25" ht="24.75" customHeight="1">
      <c r="A8" s="116" t="s">
        <v>227</v>
      </c>
      <c r="B8" s="118"/>
      <c r="C8" s="140" t="s">
        <v>163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2"/>
      <c r="X8" s="20">
        <v>9</v>
      </c>
      <c r="Y8" s="63">
        <v>13</v>
      </c>
    </row>
    <row r="9" spans="1:25" ht="27.75" customHeight="1">
      <c r="A9" s="116" t="s">
        <v>228</v>
      </c>
      <c r="B9" s="118"/>
      <c r="C9" s="140" t="s">
        <v>220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2"/>
      <c r="X9" s="20">
        <v>26</v>
      </c>
      <c r="Y9" s="63">
        <v>23</v>
      </c>
    </row>
    <row r="10" spans="1:25" ht="24.75" customHeight="1">
      <c r="A10" s="116">
        <v>4</v>
      </c>
      <c r="B10" s="118"/>
      <c r="C10" s="140" t="s">
        <v>221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2"/>
      <c r="X10" s="20">
        <v>119.1</v>
      </c>
      <c r="Y10" s="20">
        <v>119.9</v>
      </c>
    </row>
    <row r="12" ht="15">
      <c r="B12" s="1" t="s">
        <v>155</v>
      </c>
    </row>
    <row r="14" spans="1:25" ht="38.25">
      <c r="A14" s="120" t="s">
        <v>16</v>
      </c>
      <c r="B14" s="120"/>
      <c r="C14" s="120" t="s">
        <v>156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20" t="s">
        <v>275</v>
      </c>
      <c r="Y14" s="20" t="s">
        <v>29</v>
      </c>
    </row>
    <row r="15" spans="1:25" ht="15">
      <c r="A15" s="116">
        <v>1</v>
      </c>
      <c r="B15" s="118"/>
      <c r="C15" s="105" t="s">
        <v>157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32">
        <v>43940.1</v>
      </c>
      <c r="Y15" s="32">
        <v>47514.87</v>
      </c>
    </row>
    <row r="16" spans="1:25" ht="15">
      <c r="A16" s="116"/>
      <c r="B16" s="118"/>
      <c r="C16" s="137" t="s">
        <v>103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9"/>
      <c r="X16" s="32"/>
      <c r="Y16" s="32"/>
    </row>
    <row r="17" spans="1:25" ht="15">
      <c r="A17" s="116" t="s">
        <v>158</v>
      </c>
      <c r="B17" s="118"/>
      <c r="C17" s="137" t="s">
        <v>144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9"/>
      <c r="X17" s="32">
        <v>102522.15</v>
      </c>
      <c r="Y17" s="32">
        <v>94133.33</v>
      </c>
    </row>
    <row r="18" spans="1:28" ht="15">
      <c r="A18" s="116" t="s">
        <v>159</v>
      </c>
      <c r="B18" s="118"/>
      <c r="C18" s="137" t="s">
        <v>145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9"/>
      <c r="X18" s="32">
        <v>56917.6</v>
      </c>
      <c r="Y18" s="64">
        <v>62673</v>
      </c>
      <c r="AB18" s="1" t="s">
        <v>417</v>
      </c>
    </row>
    <row r="19" spans="1:25" ht="15" customHeight="1">
      <c r="A19" s="116" t="s">
        <v>160</v>
      </c>
      <c r="B19" s="118"/>
      <c r="C19" s="137" t="s">
        <v>44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9"/>
      <c r="X19" s="32">
        <v>49618.61</v>
      </c>
      <c r="Y19" s="32">
        <v>55523.49</v>
      </c>
    </row>
  </sheetData>
  <sheetProtection/>
  <mergeCells count="28">
    <mergeCell ref="A8:B8"/>
    <mergeCell ref="C8:W8"/>
    <mergeCell ref="C4:W4"/>
    <mergeCell ref="C3:W3"/>
    <mergeCell ref="A3:B3"/>
    <mergeCell ref="A4:B4"/>
    <mergeCell ref="A6:B6"/>
    <mergeCell ref="C6:W6"/>
    <mergeCell ref="A10:B10"/>
    <mergeCell ref="C10:W10"/>
    <mergeCell ref="C5:W5"/>
    <mergeCell ref="A5:B5"/>
    <mergeCell ref="A14:B14"/>
    <mergeCell ref="C14:W14"/>
    <mergeCell ref="A9:B9"/>
    <mergeCell ref="C9:W9"/>
    <mergeCell ref="A7:B7"/>
    <mergeCell ref="C7:W7"/>
    <mergeCell ref="A18:B18"/>
    <mergeCell ref="C18:W18"/>
    <mergeCell ref="A19:B19"/>
    <mergeCell ref="C19:W19"/>
    <mergeCell ref="A15:B15"/>
    <mergeCell ref="C15:W15"/>
    <mergeCell ref="A16:B16"/>
    <mergeCell ref="C16:W16"/>
    <mergeCell ref="A17:B17"/>
    <mergeCell ref="C17:W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portrait" paperSize="9" scale="82" r:id="rId1"/>
  <colBreaks count="1" manualBreakCount="1">
    <brk id="25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A32"/>
  <sheetViews>
    <sheetView view="pageBreakPreview" zoomScaleSheetLayoutView="100" zoomScalePageLayoutView="0" workbookViewId="0" topLeftCell="A1">
      <selection activeCell="BV11" activeCellId="1" sqref="BV9:CK9 BV11:CK11"/>
    </sheetView>
  </sheetViews>
  <sheetFormatPr defaultColWidth="0.875" defaultRowHeight="12.75"/>
  <cols>
    <col min="1" max="54" width="0.875" style="1" customWidth="1"/>
    <col min="55" max="55" width="0.2421875" style="1" customWidth="1"/>
    <col min="56" max="57" width="0.875" style="1" hidden="1" customWidth="1"/>
    <col min="58" max="72" width="0.875" style="1" customWidth="1"/>
    <col min="73" max="73" width="3.00390625" style="1" customWidth="1"/>
    <col min="74" max="88" width="0.875" style="1" customWidth="1"/>
    <col min="89" max="89" width="3.125" style="1" customWidth="1"/>
    <col min="90" max="16384" width="0.875" style="1" customWidth="1"/>
  </cols>
  <sheetData>
    <row r="1" spans="2:104" ht="15">
      <c r="B1" s="71" t="s">
        <v>46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</row>
    <row r="3" ht="15">
      <c r="B3" s="1" t="s">
        <v>47</v>
      </c>
    </row>
    <row r="4" ht="13.5" customHeight="1"/>
    <row r="5" spans="1:105" s="2" customFormat="1" ht="41.25" customHeight="1">
      <c r="A5" s="116" t="s">
        <v>45</v>
      </c>
      <c r="B5" s="123"/>
      <c r="C5" s="123"/>
      <c r="D5" s="123"/>
      <c r="E5" s="123"/>
      <c r="F5" s="123"/>
      <c r="G5" s="123"/>
      <c r="H5" s="123"/>
      <c r="I5" s="124"/>
      <c r="J5" s="119" t="s">
        <v>26</v>
      </c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6" t="s">
        <v>173</v>
      </c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8"/>
      <c r="BV5" s="116" t="s">
        <v>174</v>
      </c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8"/>
      <c r="CL5" s="116" t="s">
        <v>203</v>
      </c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8"/>
    </row>
    <row r="6" spans="1:105" s="2" customFormat="1" ht="12.75">
      <c r="A6" s="110" t="s">
        <v>17</v>
      </c>
      <c r="B6" s="111"/>
      <c r="C6" s="111"/>
      <c r="D6" s="111"/>
      <c r="E6" s="111"/>
      <c r="F6" s="111"/>
      <c r="G6" s="111"/>
      <c r="H6" s="111"/>
      <c r="I6" s="112"/>
      <c r="J6" s="122">
        <v>2</v>
      </c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10">
        <v>3</v>
      </c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2"/>
      <c r="BV6" s="110">
        <v>4</v>
      </c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2"/>
      <c r="CL6" s="110" t="s">
        <v>24</v>
      </c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2"/>
    </row>
    <row r="7" spans="1:105" s="12" customFormat="1" ht="13.5" customHeight="1">
      <c r="A7" s="146" t="s">
        <v>17</v>
      </c>
      <c r="B7" s="147"/>
      <c r="C7" s="147"/>
      <c r="D7" s="147"/>
      <c r="E7" s="147"/>
      <c r="F7" s="147"/>
      <c r="G7" s="147"/>
      <c r="H7" s="147"/>
      <c r="I7" s="148"/>
      <c r="J7" s="11"/>
      <c r="K7" s="152" t="s">
        <v>48</v>
      </c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3"/>
      <c r="BF7" s="149">
        <v>57869228.22</v>
      </c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1"/>
      <c r="BV7" s="149">
        <v>60174721.48</v>
      </c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1"/>
      <c r="CL7" s="143">
        <f>BV7/BF7*100-100</f>
        <v>3.9839709823591676</v>
      </c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5"/>
    </row>
    <row r="8" spans="1:105" s="12" customFormat="1" ht="13.5" customHeight="1">
      <c r="A8" s="146" t="s">
        <v>49</v>
      </c>
      <c r="B8" s="147"/>
      <c r="C8" s="147"/>
      <c r="D8" s="147"/>
      <c r="E8" s="147"/>
      <c r="F8" s="147"/>
      <c r="G8" s="147"/>
      <c r="H8" s="147"/>
      <c r="I8" s="148"/>
      <c r="J8" s="11"/>
      <c r="K8" s="152" t="s">
        <v>123</v>
      </c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149">
        <v>44037550.96</v>
      </c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1"/>
      <c r="BV8" s="149">
        <v>44037550.96</v>
      </c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1"/>
      <c r="CL8" s="143">
        <f aca="true" t="shared" si="0" ref="CL8:CL22">BV8/BF8*100-100</f>
        <v>0</v>
      </c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5"/>
    </row>
    <row r="9" spans="1:105" s="12" customFormat="1" ht="13.5" customHeight="1">
      <c r="A9" s="146" t="s">
        <v>50</v>
      </c>
      <c r="B9" s="147"/>
      <c r="C9" s="147"/>
      <c r="D9" s="147"/>
      <c r="E9" s="147"/>
      <c r="F9" s="147"/>
      <c r="G9" s="147"/>
      <c r="H9" s="147"/>
      <c r="I9" s="148"/>
      <c r="J9" s="11"/>
      <c r="K9" s="152" t="s">
        <v>51</v>
      </c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49">
        <v>23749777.24</v>
      </c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1"/>
      <c r="BV9" s="154">
        <v>23308738.72</v>
      </c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6"/>
      <c r="CL9" s="143">
        <f t="shared" si="0"/>
        <v>-1.8570217124276382</v>
      </c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5"/>
    </row>
    <row r="10" spans="1:105" s="12" customFormat="1" ht="27" customHeight="1">
      <c r="A10" s="146" t="s">
        <v>52</v>
      </c>
      <c r="B10" s="147"/>
      <c r="C10" s="147"/>
      <c r="D10" s="147"/>
      <c r="E10" s="147"/>
      <c r="F10" s="147"/>
      <c r="G10" s="147"/>
      <c r="H10" s="147"/>
      <c r="I10" s="148"/>
      <c r="J10" s="11"/>
      <c r="K10" s="152" t="s">
        <v>53</v>
      </c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3"/>
      <c r="BF10" s="149">
        <v>44513027.72</v>
      </c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1"/>
      <c r="BV10" s="149">
        <v>51941261.68</v>
      </c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1"/>
      <c r="CL10" s="143">
        <f t="shared" si="0"/>
        <v>16.687775108729454</v>
      </c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5"/>
    </row>
    <row r="11" spans="1:105" s="12" customFormat="1" ht="13.5" customHeight="1">
      <c r="A11" s="146" t="s">
        <v>54</v>
      </c>
      <c r="B11" s="147"/>
      <c r="C11" s="147"/>
      <c r="D11" s="147"/>
      <c r="E11" s="147"/>
      <c r="F11" s="147"/>
      <c r="G11" s="147"/>
      <c r="H11" s="147"/>
      <c r="I11" s="148"/>
      <c r="J11" s="11"/>
      <c r="K11" s="152" t="s">
        <v>51</v>
      </c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149">
        <v>2742301.26</v>
      </c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1"/>
      <c r="BV11" s="154">
        <v>4870972.59</v>
      </c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6"/>
      <c r="CL11" s="143">
        <f t="shared" si="0"/>
        <v>77.62354052960617</v>
      </c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5"/>
    </row>
    <row r="12" spans="1:105" s="12" customFormat="1" ht="13.5" customHeight="1">
      <c r="A12" s="146" t="s">
        <v>18</v>
      </c>
      <c r="B12" s="147"/>
      <c r="C12" s="147"/>
      <c r="D12" s="147"/>
      <c r="E12" s="147"/>
      <c r="F12" s="147"/>
      <c r="G12" s="147"/>
      <c r="H12" s="147"/>
      <c r="I12" s="148"/>
      <c r="J12" s="11"/>
      <c r="K12" s="152" t="s">
        <v>55</v>
      </c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49">
        <f>BF13+BF17+BF18</f>
        <v>103464295.23</v>
      </c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1"/>
      <c r="BV12" s="149">
        <v>126973253.07</v>
      </c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1"/>
      <c r="CL12" s="143">
        <f t="shared" si="0"/>
        <v>22.721807351743735</v>
      </c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5"/>
    </row>
    <row r="13" spans="1:105" s="12" customFormat="1" ht="27" customHeight="1">
      <c r="A13" s="146" t="s">
        <v>56</v>
      </c>
      <c r="B13" s="147"/>
      <c r="C13" s="147"/>
      <c r="D13" s="147"/>
      <c r="E13" s="147"/>
      <c r="F13" s="147"/>
      <c r="G13" s="147"/>
      <c r="H13" s="147"/>
      <c r="I13" s="148"/>
      <c r="J13" s="11"/>
      <c r="K13" s="152" t="s">
        <v>57</v>
      </c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3"/>
      <c r="BF13" s="149">
        <v>633784.25</v>
      </c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1"/>
      <c r="BV13" s="149">
        <v>4083180.29</v>
      </c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1"/>
      <c r="CL13" s="143">
        <f t="shared" si="0"/>
        <v>544.2539854848081</v>
      </c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5"/>
    </row>
    <row r="14" spans="1:105" s="12" customFormat="1" ht="14.25" customHeight="1">
      <c r="A14" s="146" t="s">
        <v>58</v>
      </c>
      <c r="B14" s="147"/>
      <c r="C14" s="147"/>
      <c r="D14" s="147"/>
      <c r="E14" s="147"/>
      <c r="F14" s="147"/>
      <c r="G14" s="147"/>
      <c r="H14" s="147"/>
      <c r="I14" s="148"/>
      <c r="J14" s="11"/>
      <c r="K14" s="152" t="s">
        <v>59</v>
      </c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3"/>
      <c r="BF14" s="149">
        <v>633784.25</v>
      </c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1"/>
      <c r="BV14" s="149">
        <v>4083180.29</v>
      </c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1"/>
      <c r="CL14" s="143">
        <f t="shared" si="0"/>
        <v>544.2539854848081</v>
      </c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5"/>
    </row>
    <row r="15" spans="1:105" s="12" customFormat="1" ht="39" customHeight="1">
      <c r="A15" s="146" t="s">
        <v>60</v>
      </c>
      <c r="B15" s="147"/>
      <c r="C15" s="147"/>
      <c r="D15" s="147"/>
      <c r="E15" s="147"/>
      <c r="F15" s="147"/>
      <c r="G15" s="147"/>
      <c r="H15" s="147"/>
      <c r="I15" s="148"/>
      <c r="J15" s="11"/>
      <c r="K15" s="152" t="s">
        <v>132</v>
      </c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3"/>
      <c r="BF15" s="149" t="s">
        <v>316</v>
      </c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1"/>
      <c r="BV15" s="149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1"/>
      <c r="CL15" s="143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5"/>
    </row>
    <row r="16" spans="1:105" s="12" customFormat="1" ht="13.5" customHeight="1">
      <c r="A16" s="146" t="s">
        <v>61</v>
      </c>
      <c r="B16" s="147"/>
      <c r="C16" s="147"/>
      <c r="D16" s="147"/>
      <c r="E16" s="147"/>
      <c r="F16" s="147"/>
      <c r="G16" s="147"/>
      <c r="H16" s="147"/>
      <c r="I16" s="148"/>
      <c r="J16" s="11"/>
      <c r="K16" s="152" t="s">
        <v>62</v>
      </c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3"/>
      <c r="BF16" s="149" t="s">
        <v>316</v>
      </c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1"/>
      <c r="BV16" s="149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1"/>
      <c r="CL16" s="143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5"/>
    </row>
    <row r="17" spans="1:105" s="12" customFormat="1" ht="13.5" customHeight="1">
      <c r="A17" s="146" t="s">
        <v>63</v>
      </c>
      <c r="B17" s="147"/>
      <c r="C17" s="147"/>
      <c r="D17" s="147"/>
      <c r="E17" s="147"/>
      <c r="F17" s="147"/>
      <c r="G17" s="147"/>
      <c r="H17" s="147"/>
      <c r="I17" s="148"/>
      <c r="J17" s="11"/>
      <c r="K17" s="152" t="s">
        <v>64</v>
      </c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3"/>
      <c r="BF17" s="149">
        <v>102733123.93</v>
      </c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1"/>
      <c r="BV17" s="149">
        <v>122798879.28</v>
      </c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3">
        <f t="shared" si="0"/>
        <v>19.531923670180944</v>
      </c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5"/>
    </row>
    <row r="18" spans="1:105" s="12" customFormat="1" ht="13.5" customHeight="1">
      <c r="A18" s="146" t="s">
        <v>65</v>
      </c>
      <c r="B18" s="147"/>
      <c r="C18" s="147"/>
      <c r="D18" s="147"/>
      <c r="E18" s="147"/>
      <c r="F18" s="147"/>
      <c r="G18" s="147"/>
      <c r="H18" s="147"/>
      <c r="I18" s="148"/>
      <c r="J18" s="11"/>
      <c r="K18" s="152" t="s">
        <v>172</v>
      </c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3"/>
      <c r="BF18" s="149">
        <v>97387.05</v>
      </c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1"/>
      <c r="BV18" s="149">
        <v>91193.5</v>
      </c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1"/>
      <c r="CL18" s="143">
        <f t="shared" si="0"/>
        <v>-6.359726472872936</v>
      </c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5"/>
    </row>
    <row r="19" spans="1:105" s="12" customFormat="1" ht="27" customHeight="1">
      <c r="A19" s="146" t="s">
        <v>66</v>
      </c>
      <c r="B19" s="147"/>
      <c r="C19" s="147"/>
      <c r="D19" s="147"/>
      <c r="E19" s="147"/>
      <c r="F19" s="147"/>
      <c r="G19" s="147"/>
      <c r="H19" s="147"/>
      <c r="I19" s="148"/>
      <c r="J19" s="11"/>
      <c r="K19" s="152" t="s">
        <v>133</v>
      </c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3"/>
      <c r="BF19" s="149" t="s">
        <v>316</v>
      </c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1"/>
      <c r="BV19" s="149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1"/>
      <c r="CL19" s="143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5"/>
    </row>
    <row r="20" spans="1:105" s="12" customFormat="1" ht="13.5" customHeight="1">
      <c r="A20" s="146" t="s">
        <v>30</v>
      </c>
      <c r="B20" s="147"/>
      <c r="C20" s="147"/>
      <c r="D20" s="147"/>
      <c r="E20" s="147"/>
      <c r="F20" s="147"/>
      <c r="G20" s="147"/>
      <c r="H20" s="147"/>
      <c r="I20" s="148"/>
      <c r="J20" s="11"/>
      <c r="K20" s="152" t="s">
        <v>67</v>
      </c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3"/>
      <c r="BF20" s="149">
        <v>235633984.05</v>
      </c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1"/>
      <c r="BV20" s="149">
        <v>271347357.98</v>
      </c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1"/>
      <c r="CL20" s="143">
        <f t="shared" si="0"/>
        <v>15.156291684319129</v>
      </c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5"/>
    </row>
    <row r="21" spans="1:105" s="12" customFormat="1" ht="13.5" customHeight="1">
      <c r="A21" s="146" t="s">
        <v>68</v>
      </c>
      <c r="B21" s="147"/>
      <c r="C21" s="147"/>
      <c r="D21" s="147"/>
      <c r="E21" s="147"/>
      <c r="F21" s="147"/>
      <c r="G21" s="147"/>
      <c r="H21" s="147"/>
      <c r="I21" s="148"/>
      <c r="J21" s="11"/>
      <c r="K21" s="152" t="s">
        <v>69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3"/>
      <c r="BF21" s="149" t="s">
        <v>316</v>
      </c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1"/>
      <c r="BV21" s="149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1"/>
      <c r="CL21" s="143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5"/>
    </row>
    <row r="22" spans="1:105" s="12" customFormat="1" ht="13.5" customHeight="1">
      <c r="A22" s="146" t="s">
        <v>70</v>
      </c>
      <c r="B22" s="147"/>
      <c r="C22" s="147"/>
      <c r="D22" s="147"/>
      <c r="E22" s="147"/>
      <c r="F22" s="147"/>
      <c r="G22" s="147"/>
      <c r="H22" s="147"/>
      <c r="I22" s="148"/>
      <c r="J22" s="11"/>
      <c r="K22" s="152" t="s">
        <v>71</v>
      </c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3"/>
      <c r="BF22" s="149">
        <f>1771975.08</f>
        <v>1771975.08</v>
      </c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1"/>
      <c r="BV22" s="149">
        <v>4628412.56</v>
      </c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1"/>
      <c r="CL22" s="143">
        <f t="shared" si="0"/>
        <v>161.2007703855519</v>
      </c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5"/>
    </row>
    <row r="23" spans="1:105" s="12" customFormat="1" ht="13.5" customHeight="1">
      <c r="A23" s="146" t="s">
        <v>72</v>
      </c>
      <c r="B23" s="147"/>
      <c r="C23" s="147"/>
      <c r="D23" s="147"/>
      <c r="E23" s="147"/>
      <c r="F23" s="147"/>
      <c r="G23" s="147"/>
      <c r="H23" s="147"/>
      <c r="I23" s="148"/>
      <c r="J23" s="11"/>
      <c r="K23" s="152" t="s">
        <v>73</v>
      </c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3"/>
      <c r="BF23" s="149" t="s">
        <v>316</v>
      </c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1"/>
      <c r="BV23" s="149" t="s">
        <v>316</v>
      </c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1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5"/>
    </row>
    <row r="25" ht="15">
      <c r="F25" s="1" t="s">
        <v>74</v>
      </c>
    </row>
    <row r="26" ht="15">
      <c r="A26" s="1" t="s">
        <v>75</v>
      </c>
    </row>
    <row r="27" ht="15">
      <c r="A27" s="1" t="s">
        <v>76</v>
      </c>
    </row>
    <row r="28" spans="1:19" ht="15">
      <c r="A28" s="68">
        <v>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1" t="s">
        <v>77</v>
      </c>
    </row>
    <row r="29" ht="15">
      <c r="A29" s="1" t="s">
        <v>78</v>
      </c>
    </row>
    <row r="30" spans="1:105" ht="15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</row>
    <row r="31" ht="15">
      <c r="A31" s="1" t="s">
        <v>79</v>
      </c>
    </row>
    <row r="32" spans="1:105" ht="1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</row>
  </sheetData>
  <sheetProtection/>
  <mergeCells count="99">
    <mergeCell ref="A30:DA30"/>
    <mergeCell ref="A32:DA32"/>
    <mergeCell ref="CL22:DA22"/>
    <mergeCell ref="A23:I23"/>
    <mergeCell ref="K23:BE23"/>
    <mergeCell ref="BF23:BU23"/>
    <mergeCell ref="BV23:CK23"/>
    <mergeCell ref="CL23:DA23"/>
    <mergeCell ref="A22:I22"/>
    <mergeCell ref="K22:BE22"/>
    <mergeCell ref="BF22:BU22"/>
    <mergeCell ref="BV22:CK22"/>
    <mergeCell ref="CL20:DA20"/>
    <mergeCell ref="CL21:DA21"/>
    <mergeCell ref="A28:R28"/>
    <mergeCell ref="A20:I20"/>
    <mergeCell ref="K20:BE20"/>
    <mergeCell ref="BF20:BU20"/>
    <mergeCell ref="BV20:CK20"/>
    <mergeCell ref="A21:I21"/>
    <mergeCell ref="K21:BE21"/>
    <mergeCell ref="BF21:BU21"/>
    <mergeCell ref="BV21:CK21"/>
    <mergeCell ref="CL18:DA18"/>
    <mergeCell ref="A19:I19"/>
    <mergeCell ref="K19:BE19"/>
    <mergeCell ref="BF19:BU19"/>
    <mergeCell ref="BV19:CK19"/>
    <mergeCell ref="CL19:DA19"/>
    <mergeCell ref="A18:I18"/>
    <mergeCell ref="K18:BE18"/>
    <mergeCell ref="BF18:BU18"/>
    <mergeCell ref="BV18:CK18"/>
    <mergeCell ref="CL16:DA16"/>
    <mergeCell ref="A17:I17"/>
    <mergeCell ref="K17:BE17"/>
    <mergeCell ref="BF17:BU17"/>
    <mergeCell ref="BV17:CK17"/>
    <mergeCell ref="CL17:DA17"/>
    <mergeCell ref="A16:I16"/>
    <mergeCell ref="K16:BE16"/>
    <mergeCell ref="BF16:BU16"/>
    <mergeCell ref="BV16:CK16"/>
    <mergeCell ref="CL14:DA14"/>
    <mergeCell ref="A15:I15"/>
    <mergeCell ref="K15:BE15"/>
    <mergeCell ref="BF15:BU15"/>
    <mergeCell ref="BV15:CK15"/>
    <mergeCell ref="CL15:DA15"/>
    <mergeCell ref="A14:I14"/>
    <mergeCell ref="K14:BE14"/>
    <mergeCell ref="BF14:BU14"/>
    <mergeCell ref="BV14:CK14"/>
    <mergeCell ref="CL12:DA12"/>
    <mergeCell ref="A13:I13"/>
    <mergeCell ref="K13:BE13"/>
    <mergeCell ref="BF13:BU13"/>
    <mergeCell ref="BV13:CK13"/>
    <mergeCell ref="CL13:DA13"/>
    <mergeCell ref="A12:I12"/>
    <mergeCell ref="K12:BE12"/>
    <mergeCell ref="BF12:BU12"/>
    <mergeCell ref="BV12:CK12"/>
    <mergeCell ref="CL10:DA10"/>
    <mergeCell ref="A11:I11"/>
    <mergeCell ref="K11:BE11"/>
    <mergeCell ref="BF11:BU11"/>
    <mergeCell ref="BV11:CK11"/>
    <mergeCell ref="CL11:DA11"/>
    <mergeCell ref="A10:I10"/>
    <mergeCell ref="K10:BE10"/>
    <mergeCell ref="BF10:BU10"/>
    <mergeCell ref="BV10:CK10"/>
    <mergeCell ref="B1:CZ1"/>
    <mergeCell ref="K7:BE7"/>
    <mergeCell ref="K8:BE8"/>
    <mergeCell ref="A9:I9"/>
    <mergeCell ref="K9:BE9"/>
    <mergeCell ref="BF9:BU9"/>
    <mergeCell ref="BV9:CK9"/>
    <mergeCell ref="CL9:DA9"/>
    <mergeCell ref="CL7:DA7"/>
    <mergeCell ref="A8:I8"/>
    <mergeCell ref="BF8:BU8"/>
    <mergeCell ref="BV8:CK8"/>
    <mergeCell ref="CL8:DA8"/>
    <mergeCell ref="A7:I7"/>
    <mergeCell ref="BF7:BU7"/>
    <mergeCell ref="BV7:CK7"/>
    <mergeCell ref="CL5:DA5"/>
    <mergeCell ref="A6:I6"/>
    <mergeCell ref="J6:BE6"/>
    <mergeCell ref="BF6:BU6"/>
    <mergeCell ref="BV6:CK6"/>
    <mergeCell ref="CL6:DA6"/>
    <mergeCell ref="A5:I5"/>
    <mergeCell ref="J5:BE5"/>
    <mergeCell ref="BF5:BU5"/>
    <mergeCell ref="BV5:CK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B33"/>
  <sheetViews>
    <sheetView view="pageBreakPreview" zoomScale="80" zoomScaleSheetLayoutView="80" zoomScalePageLayoutView="0" workbookViewId="0" topLeftCell="A1">
      <selection activeCell="C26" sqref="C26"/>
    </sheetView>
  </sheetViews>
  <sheetFormatPr defaultColWidth="9.00390625" defaultRowHeight="12.75"/>
  <cols>
    <col min="1" max="1" width="5.75390625" style="24" customWidth="1"/>
    <col min="2" max="2" width="35.75390625" style="24" customWidth="1"/>
    <col min="3" max="3" width="24.625" style="24" customWidth="1"/>
    <col min="4" max="4" width="17.375" style="24" customWidth="1"/>
    <col min="5" max="5" width="13.875" style="24" customWidth="1"/>
    <col min="6" max="6" width="26.625" style="24" customWidth="1"/>
    <col min="7" max="7" width="17.125" style="24" customWidth="1"/>
    <col min="8" max="8" width="14.375" style="24" customWidth="1"/>
    <col min="9" max="9" width="26.25390625" style="24" customWidth="1"/>
    <col min="10" max="10" width="17.375" style="24" customWidth="1"/>
    <col min="11" max="11" width="17.125" style="24" customWidth="1"/>
    <col min="12" max="16384" width="9.125" style="24" customWidth="1"/>
  </cols>
  <sheetData>
    <row r="2" spans="1:106" ht="15">
      <c r="A2" s="1"/>
      <c r="B2" s="1" t="s">
        <v>175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</row>
    <row r="3" spans="1:10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</row>
    <row r="4" spans="1:11" s="25" customFormat="1" ht="18.75" customHeight="1">
      <c r="A4" s="161" t="s">
        <v>16</v>
      </c>
      <c r="B4" s="161" t="s">
        <v>26</v>
      </c>
      <c r="C4" s="158" t="s">
        <v>176</v>
      </c>
      <c r="D4" s="159"/>
      <c r="E4" s="160"/>
      <c r="F4" s="158" t="s">
        <v>180</v>
      </c>
      <c r="G4" s="159"/>
      <c r="H4" s="160"/>
      <c r="I4" s="158" t="s">
        <v>181</v>
      </c>
      <c r="J4" s="159"/>
      <c r="K4" s="160"/>
    </row>
    <row r="5" spans="1:11" s="25" customFormat="1" ht="58.5" customHeight="1">
      <c r="A5" s="162"/>
      <c r="B5" s="162"/>
      <c r="C5" s="29" t="s">
        <v>177</v>
      </c>
      <c r="D5" s="29" t="s">
        <v>178</v>
      </c>
      <c r="E5" s="29" t="s">
        <v>179</v>
      </c>
      <c r="F5" s="29" t="s">
        <v>177</v>
      </c>
      <c r="G5" s="29" t="s">
        <v>178</v>
      </c>
      <c r="H5" s="29" t="s">
        <v>179</v>
      </c>
      <c r="I5" s="29" t="s">
        <v>177</v>
      </c>
      <c r="J5" s="29" t="s">
        <v>178</v>
      </c>
      <c r="K5" s="29" t="s">
        <v>179</v>
      </c>
    </row>
    <row r="6" spans="1:11" ht="12.7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</row>
    <row r="7" spans="1:11" ht="12.75">
      <c r="A7" s="33">
        <v>1</v>
      </c>
      <c r="B7" s="27" t="s">
        <v>182</v>
      </c>
      <c r="C7" s="30">
        <f aca="true" t="shared" si="0" ref="C7:H7">C8+C13</f>
        <v>89666909.68</v>
      </c>
      <c r="D7" s="30">
        <f t="shared" si="0"/>
        <v>13024655.43</v>
      </c>
      <c r="E7" s="30">
        <f t="shared" si="0"/>
        <v>138945.87</v>
      </c>
      <c r="F7" s="30">
        <f t="shared" si="0"/>
        <v>93692496.3</v>
      </c>
      <c r="G7" s="30">
        <f t="shared" si="0"/>
        <v>29126450.98</v>
      </c>
      <c r="H7" s="30">
        <f t="shared" si="0"/>
        <v>71125.5</v>
      </c>
      <c r="I7" s="30">
        <f aca="true" t="shared" si="1" ref="I7:K8">F7/C7*100-100</f>
        <v>4.489489639340036</v>
      </c>
      <c r="J7" s="30">
        <f t="shared" si="1"/>
        <v>123.62550116229835</v>
      </c>
      <c r="K7" s="30">
        <f t="shared" si="1"/>
        <v>-48.81064115111877</v>
      </c>
    </row>
    <row r="8" spans="1:11" ht="32.25" customHeight="1">
      <c r="A8" s="33" t="s">
        <v>158</v>
      </c>
      <c r="B8" s="27" t="s">
        <v>183</v>
      </c>
      <c r="C8" s="30">
        <v>89617019</v>
      </c>
      <c r="D8" s="30">
        <v>13024655.43</v>
      </c>
      <c r="E8" s="30">
        <v>91449.5</v>
      </c>
      <c r="F8" s="30">
        <v>93640807</v>
      </c>
      <c r="G8" s="30">
        <f>SUM(G10:G12)</f>
        <v>29123826.06</v>
      </c>
      <c r="H8" s="30">
        <f>SUM(H10:H12)</f>
        <v>34246.22</v>
      </c>
      <c r="I8" s="30">
        <f t="shared" si="1"/>
        <v>4.489981975410288</v>
      </c>
      <c r="J8" s="30">
        <f t="shared" si="1"/>
        <v>123.60534769248787</v>
      </c>
      <c r="K8" s="30">
        <f t="shared" si="1"/>
        <v>-62.55176900912525</v>
      </c>
    </row>
    <row r="9" spans="1:11" ht="32.25" customHeight="1">
      <c r="A9" s="33"/>
      <c r="B9" s="27" t="s">
        <v>184</v>
      </c>
      <c r="C9" s="30"/>
      <c r="D9" s="30"/>
      <c r="E9" s="30"/>
      <c r="F9" s="30"/>
      <c r="G9" s="30"/>
      <c r="H9" s="30"/>
      <c r="I9" s="30"/>
      <c r="J9" s="30"/>
      <c r="K9" s="30"/>
    </row>
    <row r="10" spans="1:11" ht="12.75">
      <c r="A10" s="33" t="s">
        <v>185</v>
      </c>
      <c r="B10" s="56" t="s">
        <v>317</v>
      </c>
      <c r="C10" s="30">
        <v>89617019</v>
      </c>
      <c r="D10" s="30"/>
      <c r="E10" s="30">
        <v>37048.22</v>
      </c>
      <c r="F10" s="30">
        <v>93640807</v>
      </c>
      <c r="G10" s="30"/>
      <c r="H10" s="30">
        <v>34246.22</v>
      </c>
      <c r="I10" s="30">
        <f>F10/C10*100-100</f>
        <v>4.489981975410288</v>
      </c>
      <c r="J10" s="30"/>
      <c r="K10" s="30">
        <f>H10/E10*100-100</f>
        <v>-7.5631163926364025</v>
      </c>
    </row>
    <row r="11" spans="1:11" ht="12.75">
      <c r="A11" s="33" t="s">
        <v>186</v>
      </c>
      <c r="B11" s="56" t="s">
        <v>323</v>
      </c>
      <c r="C11" s="30"/>
      <c r="D11" s="30">
        <v>12383355.43</v>
      </c>
      <c r="E11" s="30">
        <v>54401.28</v>
      </c>
      <c r="F11" s="30"/>
      <c r="G11" s="30">
        <v>27840545.06</v>
      </c>
      <c r="H11" s="30"/>
      <c r="I11" s="30"/>
      <c r="J11" s="30">
        <f>G11/D11*100-100</f>
        <v>124.82230456337632</v>
      </c>
      <c r="K11" s="30">
        <v>-100</v>
      </c>
    </row>
    <row r="12" spans="1:11" ht="12.75">
      <c r="A12" s="33" t="s">
        <v>187</v>
      </c>
      <c r="B12" s="56" t="s">
        <v>324</v>
      </c>
      <c r="C12" s="30"/>
      <c r="D12" s="30">
        <v>641300</v>
      </c>
      <c r="E12" s="30"/>
      <c r="F12" s="30"/>
      <c r="G12" s="30">
        <v>1283281</v>
      </c>
      <c r="H12" s="30"/>
      <c r="I12" s="30"/>
      <c r="J12" s="30">
        <f>G12/D12*100-100</f>
        <v>100.10619055044444</v>
      </c>
      <c r="K12" s="30"/>
    </row>
    <row r="13" spans="1:11" ht="31.5" customHeight="1">
      <c r="A13" s="33" t="s">
        <v>159</v>
      </c>
      <c r="B13" s="27" t="s">
        <v>188</v>
      </c>
      <c r="C13" s="30">
        <f aca="true" t="shared" si="2" ref="C13:H13">SUM(C14:C20)</f>
        <v>49890.68</v>
      </c>
      <c r="D13" s="30">
        <f t="shared" si="2"/>
        <v>0</v>
      </c>
      <c r="E13" s="30">
        <f t="shared" si="2"/>
        <v>47496.37</v>
      </c>
      <c r="F13" s="30">
        <f t="shared" si="2"/>
        <v>51689.3</v>
      </c>
      <c r="G13" s="30">
        <f t="shared" si="2"/>
        <v>2624.92</v>
      </c>
      <c r="H13" s="30">
        <f t="shared" si="2"/>
        <v>36879.28</v>
      </c>
      <c r="I13" s="30">
        <f>F13/C13*100-100</f>
        <v>3.6051222392639204</v>
      </c>
      <c r="J13" s="30">
        <v>100</v>
      </c>
      <c r="K13" s="30">
        <f>H13/E13*100-100</f>
        <v>-22.35347669727183</v>
      </c>
    </row>
    <row r="14" spans="1:11" ht="12.75">
      <c r="A14" s="33"/>
      <c r="B14" s="27" t="s">
        <v>204</v>
      </c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2.75">
      <c r="A15" s="33" t="s">
        <v>190</v>
      </c>
      <c r="B15" s="56" t="s">
        <v>318</v>
      </c>
      <c r="C15" s="30">
        <v>2282.75</v>
      </c>
      <c r="D15" s="30"/>
      <c r="E15" s="30">
        <v>486</v>
      </c>
      <c r="F15" s="30">
        <v>1374.58</v>
      </c>
      <c r="G15" s="30"/>
      <c r="H15" s="30">
        <v>274</v>
      </c>
      <c r="I15" s="30">
        <f>F15/C15*100-100</f>
        <v>-39.78403241704085</v>
      </c>
      <c r="J15" s="30"/>
      <c r="K15" s="30">
        <f>H15/E15*100-100</f>
        <v>-43.62139917695473</v>
      </c>
    </row>
    <row r="16" spans="1:11" ht="12.75">
      <c r="A16" s="33" t="s">
        <v>191</v>
      </c>
      <c r="B16" s="56" t="s">
        <v>401</v>
      </c>
      <c r="C16" s="30">
        <v>0</v>
      </c>
      <c r="D16" s="30"/>
      <c r="E16" s="30"/>
      <c r="F16" s="30">
        <v>2922.12</v>
      </c>
      <c r="G16" s="30"/>
      <c r="H16" s="30"/>
      <c r="I16" s="30">
        <v>100</v>
      </c>
      <c r="J16" s="30"/>
      <c r="K16" s="30"/>
    </row>
    <row r="17" spans="1:11" ht="12.75">
      <c r="A17" s="33" t="s">
        <v>192</v>
      </c>
      <c r="B17" s="56" t="s">
        <v>319</v>
      </c>
      <c r="C17" s="30">
        <v>14283</v>
      </c>
      <c r="D17" s="30"/>
      <c r="E17" s="30"/>
      <c r="F17" s="30">
        <v>19325.94</v>
      </c>
      <c r="G17" s="30">
        <v>2624.92</v>
      </c>
      <c r="H17" s="30"/>
      <c r="I17" s="30">
        <f>F17/C17*100-100</f>
        <v>35.30728838479311</v>
      </c>
      <c r="J17" s="30">
        <v>100</v>
      </c>
      <c r="K17" s="30"/>
    </row>
    <row r="18" spans="1:11" ht="12.75">
      <c r="A18" s="33" t="s">
        <v>193</v>
      </c>
      <c r="B18" s="56" t="s">
        <v>320</v>
      </c>
      <c r="C18" s="30">
        <v>33324.93</v>
      </c>
      <c r="D18" s="30"/>
      <c r="E18" s="30"/>
      <c r="F18" s="30">
        <v>28066.66</v>
      </c>
      <c r="G18" s="30"/>
      <c r="H18" s="30">
        <v>1165.92</v>
      </c>
      <c r="I18" s="30">
        <f>F18/C18*100-100</f>
        <v>-15.778787832412561</v>
      </c>
      <c r="J18" s="30"/>
      <c r="K18" s="30">
        <v>100</v>
      </c>
    </row>
    <row r="19" spans="1:11" ht="12.75">
      <c r="A19" s="33" t="s">
        <v>194</v>
      </c>
      <c r="B19" s="56" t="s">
        <v>321</v>
      </c>
      <c r="C19" s="30"/>
      <c r="D19" s="30"/>
      <c r="E19" s="30">
        <v>46480.37</v>
      </c>
      <c r="F19" s="30"/>
      <c r="G19" s="30"/>
      <c r="H19" s="30">
        <v>34909.36</v>
      </c>
      <c r="I19" s="30"/>
      <c r="J19" s="30"/>
      <c r="K19" s="30">
        <f>H19/E19*100-100</f>
        <v>-24.89440165816235</v>
      </c>
    </row>
    <row r="20" spans="1:11" ht="12.75">
      <c r="A20" s="33" t="s">
        <v>403</v>
      </c>
      <c r="B20" s="56" t="s">
        <v>322</v>
      </c>
      <c r="C20" s="30"/>
      <c r="D20" s="30"/>
      <c r="E20" s="30">
        <v>530</v>
      </c>
      <c r="F20" s="30"/>
      <c r="G20" s="30"/>
      <c r="H20" s="30">
        <v>530</v>
      </c>
      <c r="I20" s="30"/>
      <c r="J20" s="30"/>
      <c r="K20" s="30">
        <f>H20/E20*100-100</f>
        <v>0</v>
      </c>
    </row>
    <row r="21" spans="1:11" ht="12.75">
      <c r="A21" s="31">
        <v>2</v>
      </c>
      <c r="B21" s="27" t="s">
        <v>205</v>
      </c>
      <c r="C21" s="30">
        <f aca="true" t="shared" si="3" ref="C21:H21">C22+C26</f>
        <v>475640.32</v>
      </c>
      <c r="D21" s="30">
        <f t="shared" si="3"/>
        <v>1225277.76</v>
      </c>
      <c r="E21" s="30">
        <f t="shared" si="3"/>
        <v>71057</v>
      </c>
      <c r="F21" s="30">
        <f t="shared" si="3"/>
        <v>394988.16</v>
      </c>
      <c r="G21" s="30">
        <f t="shared" si="3"/>
        <v>4205780.75</v>
      </c>
      <c r="H21" s="30">
        <f t="shared" si="3"/>
        <v>27643.65</v>
      </c>
      <c r="I21" s="30">
        <f>F21/C21*100-100</f>
        <v>-16.956543970031817</v>
      </c>
      <c r="J21" s="30">
        <f>G21/D21*100-100</f>
        <v>243.25121105601391</v>
      </c>
      <c r="K21" s="30">
        <f>H21/E21*100-100</f>
        <v>-61.096514066172226</v>
      </c>
    </row>
    <row r="22" spans="1:11" ht="31.5" customHeight="1">
      <c r="A22" s="33" t="s">
        <v>196</v>
      </c>
      <c r="B22" s="27" t="s">
        <v>195</v>
      </c>
      <c r="C22" s="30">
        <f aca="true" t="shared" si="4" ref="C22:H22">SUM(C24:C25)</f>
        <v>0</v>
      </c>
      <c r="D22" s="30">
        <f t="shared" si="4"/>
        <v>387459.45</v>
      </c>
      <c r="E22" s="30">
        <f t="shared" si="4"/>
        <v>16655.72</v>
      </c>
      <c r="F22" s="30">
        <f t="shared" si="4"/>
        <v>0</v>
      </c>
      <c r="G22" s="30">
        <f t="shared" si="4"/>
        <v>3796618.94</v>
      </c>
      <c r="H22" s="30">
        <f t="shared" si="4"/>
        <v>25992.850000000002</v>
      </c>
      <c r="I22" s="30"/>
      <c r="J22" s="30"/>
      <c r="K22" s="30">
        <f>H22/E22*100-100</f>
        <v>56.05959994524403</v>
      </c>
    </row>
    <row r="23" spans="1:11" ht="12.75">
      <c r="A23" s="33"/>
      <c r="B23" s="27" t="s">
        <v>189</v>
      </c>
      <c r="C23" s="30">
        <f>SUM(C24:C25)</f>
        <v>0</v>
      </c>
      <c r="D23" s="30">
        <f>SUM(D24:D25)</f>
        <v>387459.45</v>
      </c>
      <c r="E23" s="30"/>
      <c r="F23" s="30"/>
      <c r="G23" s="30"/>
      <c r="H23" s="30"/>
      <c r="I23" s="30"/>
      <c r="J23" s="30"/>
      <c r="K23" s="30"/>
    </row>
    <row r="24" spans="1:11" ht="12.75">
      <c r="A24" s="33" t="s">
        <v>197</v>
      </c>
      <c r="B24" s="56" t="s">
        <v>317</v>
      </c>
      <c r="C24" s="30"/>
      <c r="D24" s="30"/>
      <c r="E24" s="30">
        <v>16655.72</v>
      </c>
      <c r="F24" s="30"/>
      <c r="G24" s="30"/>
      <c r="H24" s="30">
        <v>21246.79</v>
      </c>
      <c r="I24" s="30"/>
      <c r="J24" s="30"/>
      <c r="K24" s="30">
        <f>H24/E24*100-100</f>
        <v>27.56452437961252</v>
      </c>
    </row>
    <row r="25" spans="1:11" ht="12.75">
      <c r="A25" s="33" t="s">
        <v>325</v>
      </c>
      <c r="B25" s="56" t="s">
        <v>323</v>
      </c>
      <c r="C25" s="30"/>
      <c r="D25" s="30">
        <v>387459.45</v>
      </c>
      <c r="E25" s="30"/>
      <c r="F25" s="30"/>
      <c r="G25" s="30">
        <v>3796618.94</v>
      </c>
      <c r="H25" s="30">
        <v>4746.06</v>
      </c>
      <c r="I25" s="30"/>
      <c r="J25" s="30">
        <f>G25/D25*100-100</f>
        <v>879.8751688725102</v>
      </c>
      <c r="K25" s="30"/>
    </row>
    <row r="26" spans="1:11" ht="32.25" customHeight="1">
      <c r="A26" s="33" t="s">
        <v>198</v>
      </c>
      <c r="B26" s="27" t="s">
        <v>199</v>
      </c>
      <c r="C26" s="30">
        <f>SUM(C29:C33)</f>
        <v>475640.32</v>
      </c>
      <c r="D26" s="30">
        <f>SUM(D29:D33)</f>
        <v>837818.31</v>
      </c>
      <c r="E26" s="30">
        <f>SUM(E29:E33)</f>
        <v>54401.28</v>
      </c>
      <c r="F26" s="30">
        <f>SUM(F28:F33)</f>
        <v>394988.16</v>
      </c>
      <c r="G26" s="30">
        <f>SUM(G29:G33)</f>
        <v>409161.81</v>
      </c>
      <c r="H26" s="30">
        <f>SUM(H29:H33)</f>
        <v>1650.8</v>
      </c>
      <c r="I26" s="30">
        <f>F26/C26*100-100</f>
        <v>-16.956543970031817</v>
      </c>
      <c r="J26" s="30">
        <f>G26/D26*100-100</f>
        <v>-51.16341990663823</v>
      </c>
      <c r="K26" s="30">
        <f>H26/E26*100-100</f>
        <v>-96.96551257617467</v>
      </c>
    </row>
    <row r="27" spans="1:11" ht="12.75">
      <c r="A27" s="33"/>
      <c r="B27" s="27" t="s">
        <v>189</v>
      </c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2.75">
      <c r="A28" s="33" t="s">
        <v>200</v>
      </c>
      <c r="B28" s="56" t="s">
        <v>402</v>
      </c>
      <c r="C28" s="30"/>
      <c r="D28" s="30"/>
      <c r="E28" s="30"/>
      <c r="F28" s="30">
        <v>4296.8</v>
      </c>
      <c r="G28" s="30"/>
      <c r="H28" s="30"/>
      <c r="I28" s="30">
        <v>100</v>
      </c>
      <c r="J28" s="30"/>
      <c r="K28" s="30"/>
    </row>
    <row r="29" spans="1:11" ht="12.75">
      <c r="A29" s="33" t="s">
        <v>201</v>
      </c>
      <c r="B29" s="56" t="s">
        <v>318</v>
      </c>
      <c r="C29" s="65">
        <v>221733.96</v>
      </c>
      <c r="D29" s="30">
        <v>837818.31</v>
      </c>
      <c r="E29" s="30">
        <v>54401.28</v>
      </c>
      <c r="F29" s="30">
        <v>141388.69</v>
      </c>
      <c r="G29" s="30">
        <v>409161.81</v>
      </c>
      <c r="H29" s="30">
        <v>1650.8</v>
      </c>
      <c r="I29" s="30">
        <f>F29/C29*100-100</f>
        <v>-36.23498628717044</v>
      </c>
      <c r="J29" s="30">
        <f>G29/D29*100-100</f>
        <v>-51.16341990663823</v>
      </c>
      <c r="K29" s="30">
        <f>H29/E29*100-100</f>
        <v>-96.96551257617467</v>
      </c>
    </row>
    <row r="30" spans="1:11" ht="12.75">
      <c r="A30" s="33" t="s">
        <v>202</v>
      </c>
      <c r="B30" s="56" t="s">
        <v>401</v>
      </c>
      <c r="C30" s="65">
        <v>69878.36</v>
      </c>
      <c r="D30" s="30"/>
      <c r="E30" s="30"/>
      <c r="F30" s="30">
        <v>53183.67</v>
      </c>
      <c r="G30" s="30"/>
      <c r="H30" s="30"/>
      <c r="I30" s="30"/>
      <c r="J30" s="30"/>
      <c r="K30" s="30"/>
    </row>
    <row r="31" spans="1:11" ht="12.75">
      <c r="A31" s="26" t="s">
        <v>326</v>
      </c>
      <c r="B31" s="56" t="s">
        <v>319</v>
      </c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2.75">
      <c r="A32" s="33" t="s">
        <v>404</v>
      </c>
      <c r="B32" s="56" t="s">
        <v>320</v>
      </c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2.75">
      <c r="A33" s="26" t="s">
        <v>405</v>
      </c>
      <c r="B33" s="56" t="s">
        <v>322</v>
      </c>
      <c r="C33" s="30">
        <v>184028</v>
      </c>
      <c r="D33" s="30"/>
      <c r="E33" s="30"/>
      <c r="F33" s="30">
        <v>196119</v>
      </c>
      <c r="G33" s="30"/>
      <c r="H33" s="30"/>
      <c r="I33" s="30">
        <f>F33/C33*100-100</f>
        <v>6.5701958397635</v>
      </c>
      <c r="J33" s="30"/>
      <c r="K33" s="30"/>
    </row>
  </sheetData>
  <sheetProtection/>
  <mergeCells count="5">
    <mergeCell ref="C4:E4"/>
    <mergeCell ref="F4:H4"/>
    <mergeCell ref="I4:K4"/>
    <mergeCell ref="B4:B5"/>
    <mergeCell ref="A4:A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F125"/>
  <sheetViews>
    <sheetView tabSelected="1" view="pageBreakPreview" zoomScale="85" zoomScaleSheetLayoutView="85" zoomScalePageLayoutView="0" workbookViewId="0" topLeftCell="A25">
      <selection activeCell="BZ101" sqref="BZ100:CH101"/>
    </sheetView>
  </sheetViews>
  <sheetFormatPr defaultColWidth="0.875" defaultRowHeight="12.75"/>
  <cols>
    <col min="1" max="37" width="0.875" style="1" customWidth="1"/>
    <col min="38" max="38" width="11.625" style="1" customWidth="1"/>
    <col min="39" max="42" width="0.875" style="1" customWidth="1"/>
    <col min="43" max="43" width="11.375" style="1" customWidth="1"/>
    <col min="44" max="44" width="0.875" style="1" customWidth="1"/>
    <col min="45" max="45" width="0.37109375" style="1" customWidth="1"/>
    <col min="46" max="47" width="0.875" style="1" hidden="1" customWidth="1"/>
    <col min="48" max="48" width="2.875" style="1" hidden="1" customWidth="1"/>
    <col min="49" max="49" width="3.375" style="1" customWidth="1"/>
    <col min="50" max="57" width="0.875" style="1" customWidth="1"/>
    <col min="58" max="58" width="3.375" style="1" customWidth="1"/>
    <col min="59" max="67" width="0.875" style="1" customWidth="1"/>
    <col min="68" max="68" width="6.875" style="1" customWidth="1"/>
    <col min="69" max="75" width="0.875" style="1" customWidth="1"/>
    <col min="76" max="76" width="0.74609375" style="1" customWidth="1"/>
    <col min="77" max="77" width="2.875" style="1" hidden="1" customWidth="1"/>
    <col min="78" max="85" width="0.875" style="1" customWidth="1"/>
    <col min="86" max="86" width="5.875" style="1" customWidth="1"/>
    <col min="87" max="96" width="0.875" style="1" customWidth="1"/>
    <col min="97" max="97" width="4.625" style="1" customWidth="1"/>
    <col min="98" max="117" width="0.875" style="1" customWidth="1"/>
    <col min="118" max="118" width="6.00390625" style="1" customWidth="1"/>
    <col min="119" max="119" width="5.375" style="1" customWidth="1"/>
    <col min="120" max="161" width="0.875" style="1" customWidth="1"/>
    <col min="162" max="162" width="2.75390625" style="1" bestFit="1" customWidth="1"/>
    <col min="163" max="16384" width="0.875" style="1" customWidth="1"/>
  </cols>
  <sheetData>
    <row r="1" ht="3" customHeight="1"/>
    <row r="2" ht="15">
      <c r="A2" s="1" t="s">
        <v>209</v>
      </c>
    </row>
    <row r="3" ht="7.5" customHeight="1"/>
    <row r="4" spans="1:161" ht="30" customHeight="1">
      <c r="A4" s="195" t="s">
        <v>280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</row>
    <row r="5" ht="7.5" customHeight="1"/>
    <row r="6" spans="1:161" s="2" customFormat="1" ht="41.25" customHeight="1">
      <c r="A6" s="98" t="s">
        <v>45</v>
      </c>
      <c r="B6" s="99"/>
      <c r="C6" s="99"/>
      <c r="D6" s="99"/>
      <c r="E6" s="99"/>
      <c r="F6" s="99"/>
      <c r="G6" s="99"/>
      <c r="H6" s="100"/>
      <c r="I6" s="98" t="s">
        <v>80</v>
      </c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100"/>
      <c r="AH6" s="98" t="s">
        <v>211</v>
      </c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100"/>
      <c r="BE6" s="120" t="s">
        <v>81</v>
      </c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 t="s">
        <v>146</v>
      </c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98" t="s">
        <v>147</v>
      </c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100"/>
      <c r="EM6" s="98" t="s">
        <v>148</v>
      </c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100"/>
    </row>
    <row r="7" spans="1:161" s="2" customFormat="1" ht="63.75" customHeight="1">
      <c r="A7" s="101"/>
      <c r="B7" s="102"/>
      <c r="C7" s="102"/>
      <c r="D7" s="102"/>
      <c r="E7" s="102"/>
      <c r="F7" s="102"/>
      <c r="G7" s="102"/>
      <c r="H7" s="103"/>
      <c r="I7" s="101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3"/>
      <c r="AH7" s="101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3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 t="s">
        <v>124</v>
      </c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 t="s">
        <v>125</v>
      </c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01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3"/>
      <c r="EM7" s="101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3"/>
    </row>
    <row r="8" spans="1:161" s="2" customFormat="1" ht="12.75">
      <c r="A8" s="110" t="s">
        <v>17</v>
      </c>
      <c r="B8" s="111"/>
      <c r="C8" s="111"/>
      <c r="D8" s="111"/>
      <c r="E8" s="111"/>
      <c r="F8" s="111"/>
      <c r="G8" s="111"/>
      <c r="H8" s="112"/>
      <c r="I8" s="110" t="s">
        <v>18</v>
      </c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2"/>
      <c r="AH8" s="110" t="s">
        <v>30</v>
      </c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2"/>
      <c r="BE8" s="122" t="s">
        <v>31</v>
      </c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 t="s">
        <v>24</v>
      </c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 t="s">
        <v>32</v>
      </c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10" t="s">
        <v>33</v>
      </c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2"/>
      <c r="EM8" s="110" t="s">
        <v>229</v>
      </c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2"/>
    </row>
    <row r="9" spans="1:161" s="2" customFormat="1" ht="30.75" customHeight="1">
      <c r="A9" s="191" t="s">
        <v>346</v>
      </c>
      <c r="B9" s="95"/>
      <c r="C9" s="95"/>
      <c r="D9" s="95"/>
      <c r="E9" s="95"/>
      <c r="F9" s="95"/>
      <c r="G9" s="95"/>
      <c r="H9" s="96"/>
      <c r="I9" s="165" t="s">
        <v>302</v>
      </c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7"/>
      <c r="AH9" s="113" t="s">
        <v>347</v>
      </c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5"/>
      <c r="BE9" s="196" t="s">
        <v>349</v>
      </c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 t="s">
        <v>348</v>
      </c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92">
        <v>69.19</v>
      </c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128">
        <v>402184.96</v>
      </c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30"/>
      <c r="EM9" s="178">
        <f>DQ9/BE9</f>
        <v>4233.525894736842</v>
      </c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80"/>
    </row>
    <row r="10" spans="1:161" s="2" customFormat="1" ht="12.75">
      <c r="A10" s="168"/>
      <c r="B10" s="169"/>
      <c r="C10" s="169"/>
      <c r="D10" s="169"/>
      <c r="E10" s="169"/>
      <c r="F10" s="169"/>
      <c r="G10" s="169"/>
      <c r="H10" s="170"/>
      <c r="I10" s="165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7"/>
      <c r="AH10" s="165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7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28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30"/>
      <c r="EM10" s="128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30"/>
    </row>
    <row r="11" spans="1:161" s="2" customFormat="1" ht="12.75">
      <c r="A11" s="192" t="s">
        <v>82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4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33" t="s">
        <v>83</v>
      </c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 t="s">
        <v>83</v>
      </c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28" t="s">
        <v>83</v>
      </c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30"/>
      <c r="EM11" s="128" t="s">
        <v>83</v>
      </c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30"/>
    </row>
    <row r="12" ht="7.5" customHeight="1"/>
    <row r="13" spans="1:30" ht="18.75" customHeight="1">
      <c r="A13" s="34"/>
      <c r="B13" s="34" t="s">
        <v>210</v>
      </c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161" ht="21" customHeight="1">
      <c r="A14" s="131" t="s">
        <v>222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</row>
    <row r="15" ht="7.5" customHeight="1"/>
    <row r="16" spans="1:161" s="2" customFormat="1" ht="41.25" customHeight="1">
      <c r="A16" s="98" t="s">
        <v>45</v>
      </c>
      <c r="B16" s="99"/>
      <c r="C16" s="99"/>
      <c r="D16" s="99"/>
      <c r="E16" s="99"/>
      <c r="F16" s="99"/>
      <c r="G16" s="99"/>
      <c r="H16" s="100"/>
      <c r="I16" s="98" t="s">
        <v>80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100"/>
      <c r="AH16" s="98" t="s">
        <v>212</v>
      </c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100"/>
      <c r="BE16" s="120" t="s">
        <v>81</v>
      </c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 t="s">
        <v>146</v>
      </c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98" t="s">
        <v>149</v>
      </c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100"/>
      <c r="EM16" s="98" t="s">
        <v>148</v>
      </c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100"/>
    </row>
    <row r="17" spans="1:161" s="2" customFormat="1" ht="52.5" customHeight="1">
      <c r="A17" s="101"/>
      <c r="B17" s="102"/>
      <c r="C17" s="102"/>
      <c r="D17" s="102"/>
      <c r="E17" s="102"/>
      <c r="F17" s="102"/>
      <c r="G17" s="102"/>
      <c r="H17" s="103"/>
      <c r="I17" s="101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3"/>
      <c r="AH17" s="101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3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 t="s">
        <v>124</v>
      </c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 t="s">
        <v>125</v>
      </c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01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3"/>
      <c r="EM17" s="101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3"/>
    </row>
    <row r="18" spans="1:161" s="2" customFormat="1" ht="12.75">
      <c r="A18" s="110" t="s">
        <v>17</v>
      </c>
      <c r="B18" s="111"/>
      <c r="C18" s="111"/>
      <c r="D18" s="111"/>
      <c r="E18" s="111"/>
      <c r="F18" s="111"/>
      <c r="G18" s="111"/>
      <c r="H18" s="112"/>
      <c r="I18" s="110" t="s">
        <v>18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2"/>
      <c r="AH18" s="110" t="s">
        <v>30</v>
      </c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2"/>
      <c r="BE18" s="122" t="s">
        <v>31</v>
      </c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 t="s">
        <v>24</v>
      </c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 t="s">
        <v>32</v>
      </c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10" t="s">
        <v>33</v>
      </c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2"/>
      <c r="EM18" s="110" t="s">
        <v>229</v>
      </c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2"/>
    </row>
    <row r="19" spans="1:162" s="2" customFormat="1" ht="26.25" customHeight="1">
      <c r="A19" s="191" t="s">
        <v>346</v>
      </c>
      <c r="B19" s="95"/>
      <c r="C19" s="95"/>
      <c r="D19" s="95"/>
      <c r="E19" s="95"/>
      <c r="F19" s="95"/>
      <c r="G19" s="95"/>
      <c r="H19" s="96"/>
      <c r="I19" s="165" t="s">
        <v>302</v>
      </c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7"/>
      <c r="AH19" s="113" t="s">
        <v>347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5"/>
      <c r="BE19" s="196" t="s">
        <v>414</v>
      </c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 t="s">
        <v>413</v>
      </c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92">
        <v>64.53</v>
      </c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128">
        <v>410953.9</v>
      </c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30"/>
      <c r="EM19" s="178">
        <f>DQ19/BE19</f>
        <v>3287.6312000000003</v>
      </c>
      <c r="EN19" s="179"/>
      <c r="EO19" s="179"/>
      <c r="EP19" s="179"/>
      <c r="EQ19" s="179"/>
      <c r="ER19" s="179"/>
      <c r="ES19" s="179"/>
      <c r="ET19" s="179"/>
      <c r="EU19" s="179"/>
      <c r="EV19" s="179"/>
      <c r="EW19" s="179"/>
      <c r="EX19" s="179"/>
      <c r="EY19" s="179"/>
      <c r="EZ19" s="179"/>
      <c r="FA19" s="179"/>
      <c r="FB19" s="179"/>
      <c r="FC19" s="179"/>
      <c r="FD19" s="179"/>
      <c r="FE19" s="180"/>
      <c r="FF19" s="2" t="s">
        <v>415</v>
      </c>
    </row>
    <row r="20" spans="1:161" s="2" customFormat="1" ht="12.75">
      <c r="A20" s="192" t="s">
        <v>82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4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33" t="s">
        <v>83</v>
      </c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 t="s">
        <v>83</v>
      </c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28" t="s">
        <v>83</v>
      </c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30"/>
      <c r="EM20" s="128" t="s">
        <v>83</v>
      </c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30"/>
    </row>
    <row r="21" spans="1:25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="5" customFormat="1" ht="12">
      <c r="G22" s="5" t="s">
        <v>210</v>
      </c>
    </row>
    <row r="23" s="5" customFormat="1" ht="3" customHeight="1"/>
    <row r="24" spans="1:161" ht="30" customHeight="1">
      <c r="A24" s="131" t="s">
        <v>213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</row>
    <row r="25" ht="7.5" customHeight="1"/>
    <row r="26" spans="1:161" s="2" customFormat="1" ht="27.75" customHeight="1">
      <c r="A26" s="116" t="s">
        <v>45</v>
      </c>
      <c r="B26" s="117"/>
      <c r="C26" s="117"/>
      <c r="D26" s="117"/>
      <c r="E26" s="117"/>
      <c r="F26" s="117"/>
      <c r="G26" s="117"/>
      <c r="H26" s="118"/>
      <c r="I26" s="116" t="s">
        <v>19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8"/>
      <c r="BH26" s="116" t="s">
        <v>84</v>
      </c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8"/>
      <c r="DG26" s="116" t="s">
        <v>85</v>
      </c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8"/>
    </row>
    <row r="27" spans="1:161" ht="12" customHeight="1">
      <c r="A27" s="188" t="s">
        <v>17</v>
      </c>
      <c r="B27" s="189"/>
      <c r="C27" s="189"/>
      <c r="D27" s="189"/>
      <c r="E27" s="189"/>
      <c r="F27" s="189"/>
      <c r="G27" s="189"/>
      <c r="H27" s="190"/>
      <c r="I27" s="188" t="s">
        <v>18</v>
      </c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90"/>
      <c r="BH27" s="188" t="s">
        <v>30</v>
      </c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90"/>
      <c r="DG27" s="188" t="s">
        <v>31</v>
      </c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89"/>
      <c r="EW27" s="189"/>
      <c r="EX27" s="189"/>
      <c r="EY27" s="189"/>
      <c r="EZ27" s="189"/>
      <c r="FA27" s="189"/>
      <c r="FB27" s="189"/>
      <c r="FC27" s="189"/>
      <c r="FD27" s="189"/>
      <c r="FE27" s="190"/>
    </row>
    <row r="28" spans="1:161" ht="13.5" customHeight="1">
      <c r="A28" s="168"/>
      <c r="B28" s="169"/>
      <c r="C28" s="169"/>
      <c r="D28" s="169"/>
      <c r="E28" s="169"/>
      <c r="F28" s="169"/>
      <c r="G28" s="169"/>
      <c r="H28" s="170"/>
      <c r="I28" s="107" t="s">
        <v>316</v>
      </c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9"/>
      <c r="BH28" s="107" t="s">
        <v>316</v>
      </c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9"/>
      <c r="DG28" s="107" t="s">
        <v>316</v>
      </c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9"/>
    </row>
    <row r="29" ht="7.5" customHeight="1"/>
    <row r="30" ht="15">
      <c r="A30" s="1" t="s">
        <v>214</v>
      </c>
    </row>
    <row r="31" ht="7.5" customHeight="1"/>
    <row r="32" ht="15">
      <c r="A32" s="1" t="s">
        <v>272</v>
      </c>
    </row>
    <row r="33" ht="7.5" customHeight="1"/>
    <row r="34" ht="15">
      <c r="A34" s="13" t="s">
        <v>215</v>
      </c>
    </row>
    <row r="35" ht="7.5" customHeight="1"/>
    <row r="36" spans="1:161" s="2" customFormat="1" ht="15" customHeight="1">
      <c r="A36" s="98" t="s">
        <v>86</v>
      </c>
      <c r="B36" s="99"/>
      <c r="C36" s="99"/>
      <c r="D36" s="99"/>
      <c r="E36" s="99"/>
      <c r="F36" s="99"/>
      <c r="G36" s="99"/>
      <c r="H36" s="100"/>
      <c r="I36" s="98" t="s">
        <v>88</v>
      </c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100"/>
      <c r="AM36" s="98" t="s">
        <v>98</v>
      </c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100"/>
      <c r="BG36" s="120" t="s">
        <v>97</v>
      </c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</row>
    <row r="37" spans="1:161" s="2" customFormat="1" ht="24" customHeight="1">
      <c r="A37" s="182"/>
      <c r="B37" s="183"/>
      <c r="C37" s="183"/>
      <c r="D37" s="183"/>
      <c r="E37" s="183"/>
      <c r="F37" s="183"/>
      <c r="G37" s="183"/>
      <c r="H37" s="184"/>
      <c r="I37" s="182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4"/>
      <c r="AM37" s="182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4"/>
      <c r="BG37" s="120" t="s">
        <v>89</v>
      </c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 t="s">
        <v>99</v>
      </c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 t="s">
        <v>92</v>
      </c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 t="s">
        <v>94</v>
      </c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 t="s">
        <v>95</v>
      </c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 t="s">
        <v>96</v>
      </c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</row>
    <row r="38" spans="1:161" s="2" customFormat="1" ht="18" customHeight="1">
      <c r="A38" s="182"/>
      <c r="B38" s="183"/>
      <c r="C38" s="183"/>
      <c r="D38" s="183"/>
      <c r="E38" s="183"/>
      <c r="F38" s="183"/>
      <c r="G38" s="183"/>
      <c r="H38" s="184"/>
      <c r="I38" s="101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3"/>
      <c r="AM38" s="101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3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 t="s">
        <v>90</v>
      </c>
      <c r="CT38" s="120"/>
      <c r="CU38" s="120"/>
      <c r="CV38" s="120" t="s">
        <v>91</v>
      </c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 t="s">
        <v>207</v>
      </c>
      <c r="DK38" s="120"/>
      <c r="DL38" s="120"/>
      <c r="DM38" s="120"/>
      <c r="DN38" s="120"/>
      <c r="DO38" s="120" t="s">
        <v>93</v>
      </c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</row>
    <row r="39" spans="1:161" s="2" customFormat="1" ht="54" customHeight="1">
      <c r="A39" s="101"/>
      <c r="B39" s="102"/>
      <c r="C39" s="102"/>
      <c r="D39" s="102"/>
      <c r="E39" s="102"/>
      <c r="F39" s="102"/>
      <c r="G39" s="102"/>
      <c r="H39" s="103"/>
      <c r="I39" s="116" t="s">
        <v>356</v>
      </c>
      <c r="J39" s="117"/>
      <c r="K39" s="117"/>
      <c r="L39" s="117"/>
      <c r="M39" s="117"/>
      <c r="N39" s="117"/>
      <c r="O39" s="117"/>
      <c r="P39" s="117"/>
      <c r="Q39" s="117"/>
      <c r="R39" s="118"/>
      <c r="S39" s="116" t="s">
        <v>357</v>
      </c>
      <c r="T39" s="117"/>
      <c r="U39" s="117"/>
      <c r="V39" s="117"/>
      <c r="W39" s="117"/>
      <c r="X39" s="117"/>
      <c r="Y39" s="117"/>
      <c r="Z39" s="117"/>
      <c r="AA39" s="117"/>
      <c r="AB39" s="118"/>
      <c r="AC39" s="116" t="s">
        <v>358</v>
      </c>
      <c r="AD39" s="117"/>
      <c r="AE39" s="117"/>
      <c r="AF39" s="117"/>
      <c r="AG39" s="117"/>
      <c r="AH39" s="117"/>
      <c r="AI39" s="117"/>
      <c r="AJ39" s="117"/>
      <c r="AK39" s="117"/>
      <c r="AL39" s="118"/>
      <c r="AM39" s="116" t="s">
        <v>360</v>
      </c>
      <c r="AN39" s="117"/>
      <c r="AO39" s="117"/>
      <c r="AP39" s="117"/>
      <c r="AQ39" s="117"/>
      <c r="AR39" s="117"/>
      <c r="AS39" s="117"/>
      <c r="AT39" s="117"/>
      <c r="AU39" s="117"/>
      <c r="AV39" s="118"/>
      <c r="AW39" s="116" t="s">
        <v>361</v>
      </c>
      <c r="AX39" s="117"/>
      <c r="AY39" s="117"/>
      <c r="AZ39" s="117"/>
      <c r="BA39" s="117"/>
      <c r="BB39" s="117"/>
      <c r="BC39" s="117"/>
      <c r="BD39" s="117"/>
      <c r="BE39" s="117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</row>
    <row r="40" spans="1:161" s="2" customFormat="1" ht="12.75">
      <c r="A40" s="110" t="s">
        <v>17</v>
      </c>
      <c r="B40" s="111"/>
      <c r="C40" s="111"/>
      <c r="D40" s="111"/>
      <c r="E40" s="111"/>
      <c r="F40" s="111"/>
      <c r="G40" s="111"/>
      <c r="H40" s="112"/>
      <c r="I40" s="110" t="s">
        <v>18</v>
      </c>
      <c r="J40" s="111"/>
      <c r="K40" s="111"/>
      <c r="L40" s="111"/>
      <c r="M40" s="111"/>
      <c r="N40" s="111"/>
      <c r="O40" s="111"/>
      <c r="P40" s="111"/>
      <c r="Q40" s="111"/>
      <c r="R40" s="112"/>
      <c r="S40" s="110" t="s">
        <v>30</v>
      </c>
      <c r="T40" s="111"/>
      <c r="U40" s="111"/>
      <c r="V40" s="111"/>
      <c r="W40" s="111"/>
      <c r="X40" s="111"/>
      <c r="Y40" s="111"/>
      <c r="Z40" s="111"/>
      <c r="AA40" s="111"/>
      <c r="AB40" s="112"/>
      <c r="AC40" s="110" t="s">
        <v>31</v>
      </c>
      <c r="AD40" s="111"/>
      <c r="AE40" s="111"/>
      <c r="AF40" s="111"/>
      <c r="AG40" s="111"/>
      <c r="AH40" s="111"/>
      <c r="AI40" s="111"/>
      <c r="AJ40" s="111"/>
      <c r="AK40" s="111"/>
      <c r="AL40" s="112"/>
      <c r="AM40" s="110" t="s">
        <v>24</v>
      </c>
      <c r="AN40" s="111"/>
      <c r="AO40" s="111"/>
      <c r="AP40" s="111"/>
      <c r="AQ40" s="111"/>
      <c r="AR40" s="111"/>
      <c r="AS40" s="111"/>
      <c r="AT40" s="111"/>
      <c r="AU40" s="111"/>
      <c r="AV40" s="112"/>
      <c r="AW40" s="110" t="s">
        <v>32</v>
      </c>
      <c r="AX40" s="111"/>
      <c r="AY40" s="111"/>
      <c r="AZ40" s="111"/>
      <c r="BA40" s="111"/>
      <c r="BB40" s="111"/>
      <c r="BC40" s="111"/>
      <c r="BD40" s="111"/>
      <c r="BE40" s="111"/>
      <c r="BF40" s="112"/>
      <c r="BG40" s="122" t="s">
        <v>33</v>
      </c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 t="s">
        <v>34</v>
      </c>
      <c r="CT40" s="122"/>
      <c r="CU40" s="122"/>
      <c r="CV40" s="122" t="s">
        <v>35</v>
      </c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 t="s">
        <v>36</v>
      </c>
      <c r="DK40" s="122"/>
      <c r="DL40" s="122"/>
      <c r="DM40" s="122"/>
      <c r="DN40" s="122"/>
      <c r="DO40" s="122" t="s">
        <v>37</v>
      </c>
      <c r="DP40" s="122"/>
      <c r="DQ40" s="122"/>
      <c r="DR40" s="122"/>
      <c r="DS40" s="122"/>
      <c r="DT40" s="122"/>
      <c r="DU40" s="122"/>
      <c r="DV40" s="122" t="s">
        <v>38</v>
      </c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 t="s">
        <v>39</v>
      </c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 t="s">
        <v>40</v>
      </c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</row>
    <row r="41" spans="1:161" s="2" customFormat="1" ht="39.75" customHeight="1">
      <c r="A41" s="197" t="s">
        <v>394</v>
      </c>
      <c r="B41" s="198"/>
      <c r="C41" s="198"/>
      <c r="D41" s="198"/>
      <c r="E41" s="198"/>
      <c r="F41" s="198"/>
      <c r="G41" s="198"/>
      <c r="H41" s="199"/>
      <c r="I41" s="206" t="s">
        <v>396</v>
      </c>
      <c r="J41" s="207"/>
      <c r="K41" s="207"/>
      <c r="L41" s="207"/>
      <c r="M41" s="207"/>
      <c r="N41" s="207"/>
      <c r="O41" s="207"/>
      <c r="P41" s="207"/>
      <c r="Q41" s="207"/>
      <c r="R41" s="208"/>
      <c r="S41" s="206" t="s">
        <v>303</v>
      </c>
      <c r="T41" s="207"/>
      <c r="U41" s="207"/>
      <c r="V41" s="207"/>
      <c r="W41" s="207"/>
      <c r="X41" s="207"/>
      <c r="Y41" s="207"/>
      <c r="Z41" s="207"/>
      <c r="AA41" s="207"/>
      <c r="AB41" s="208"/>
      <c r="AC41" s="206" t="s">
        <v>359</v>
      </c>
      <c r="AD41" s="207"/>
      <c r="AE41" s="207"/>
      <c r="AF41" s="207"/>
      <c r="AG41" s="207"/>
      <c r="AH41" s="207"/>
      <c r="AI41" s="207"/>
      <c r="AJ41" s="207"/>
      <c r="AK41" s="207"/>
      <c r="AL41" s="208"/>
      <c r="AM41" s="206" t="s">
        <v>362</v>
      </c>
      <c r="AN41" s="207"/>
      <c r="AO41" s="207"/>
      <c r="AP41" s="207"/>
      <c r="AQ41" s="207"/>
      <c r="AR41" s="207"/>
      <c r="AS41" s="207"/>
      <c r="AT41" s="207"/>
      <c r="AU41" s="207"/>
      <c r="AV41" s="208"/>
      <c r="AW41" s="206" t="s">
        <v>393</v>
      </c>
      <c r="AX41" s="207"/>
      <c r="AY41" s="207"/>
      <c r="AZ41" s="207"/>
      <c r="BA41" s="207"/>
      <c r="BB41" s="207"/>
      <c r="BC41" s="207"/>
      <c r="BD41" s="207"/>
      <c r="BE41" s="207"/>
      <c r="BF41" s="208"/>
      <c r="BG41" s="218" t="s">
        <v>363</v>
      </c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122" t="s">
        <v>367</v>
      </c>
      <c r="CT41" s="122"/>
      <c r="CU41" s="122"/>
      <c r="CV41" s="196" t="s">
        <v>368</v>
      </c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 t="s">
        <v>374</v>
      </c>
      <c r="DK41" s="196"/>
      <c r="DL41" s="196"/>
      <c r="DM41" s="196"/>
      <c r="DN41" s="196"/>
      <c r="DO41" s="196" t="s">
        <v>334</v>
      </c>
      <c r="DP41" s="196"/>
      <c r="DQ41" s="196"/>
      <c r="DR41" s="196"/>
      <c r="DS41" s="196"/>
      <c r="DT41" s="196"/>
      <c r="DU41" s="196"/>
      <c r="DV41" s="92">
        <v>10</v>
      </c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 t="s">
        <v>373</v>
      </c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</row>
    <row r="42" spans="1:161" s="2" customFormat="1" ht="78.75" customHeight="1">
      <c r="A42" s="200"/>
      <c r="B42" s="201"/>
      <c r="C42" s="201"/>
      <c r="D42" s="201"/>
      <c r="E42" s="201"/>
      <c r="F42" s="201"/>
      <c r="G42" s="201"/>
      <c r="H42" s="202"/>
      <c r="I42" s="209"/>
      <c r="J42" s="210"/>
      <c r="K42" s="210"/>
      <c r="L42" s="210"/>
      <c r="M42" s="210"/>
      <c r="N42" s="210"/>
      <c r="O42" s="210"/>
      <c r="P42" s="210"/>
      <c r="Q42" s="210"/>
      <c r="R42" s="211"/>
      <c r="S42" s="209"/>
      <c r="T42" s="210"/>
      <c r="U42" s="210"/>
      <c r="V42" s="210"/>
      <c r="W42" s="210"/>
      <c r="X42" s="210"/>
      <c r="Y42" s="210"/>
      <c r="Z42" s="210"/>
      <c r="AA42" s="210"/>
      <c r="AB42" s="211"/>
      <c r="AC42" s="209"/>
      <c r="AD42" s="210"/>
      <c r="AE42" s="210"/>
      <c r="AF42" s="210"/>
      <c r="AG42" s="210"/>
      <c r="AH42" s="210"/>
      <c r="AI42" s="210"/>
      <c r="AJ42" s="210"/>
      <c r="AK42" s="210"/>
      <c r="AL42" s="211"/>
      <c r="AM42" s="209"/>
      <c r="AN42" s="210"/>
      <c r="AO42" s="210"/>
      <c r="AP42" s="210"/>
      <c r="AQ42" s="210"/>
      <c r="AR42" s="210"/>
      <c r="AS42" s="210"/>
      <c r="AT42" s="210"/>
      <c r="AU42" s="210"/>
      <c r="AV42" s="211"/>
      <c r="AW42" s="209"/>
      <c r="AX42" s="210"/>
      <c r="AY42" s="210"/>
      <c r="AZ42" s="210"/>
      <c r="BA42" s="210"/>
      <c r="BB42" s="210"/>
      <c r="BC42" s="210"/>
      <c r="BD42" s="210"/>
      <c r="BE42" s="210"/>
      <c r="BF42" s="211"/>
      <c r="BG42" s="219" t="s">
        <v>418</v>
      </c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122" t="s">
        <v>367</v>
      </c>
      <c r="CT42" s="122"/>
      <c r="CU42" s="122"/>
      <c r="CV42" s="196" t="s">
        <v>369</v>
      </c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 t="s">
        <v>334</v>
      </c>
      <c r="DK42" s="196"/>
      <c r="DL42" s="196"/>
      <c r="DM42" s="196"/>
      <c r="DN42" s="196"/>
      <c r="DO42" s="196" t="s">
        <v>334</v>
      </c>
      <c r="DP42" s="196"/>
      <c r="DQ42" s="196"/>
      <c r="DR42" s="196"/>
      <c r="DS42" s="196"/>
      <c r="DT42" s="196"/>
      <c r="DU42" s="196"/>
      <c r="DV42" s="92">
        <v>10</v>
      </c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 t="s">
        <v>373</v>
      </c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</row>
    <row r="43" spans="1:161" s="2" customFormat="1" ht="39" customHeight="1">
      <c r="A43" s="200"/>
      <c r="B43" s="201"/>
      <c r="C43" s="201"/>
      <c r="D43" s="201"/>
      <c r="E43" s="201"/>
      <c r="F43" s="201"/>
      <c r="G43" s="201"/>
      <c r="H43" s="202"/>
      <c r="I43" s="209"/>
      <c r="J43" s="210"/>
      <c r="K43" s="210"/>
      <c r="L43" s="210"/>
      <c r="M43" s="210"/>
      <c r="N43" s="210"/>
      <c r="O43" s="210"/>
      <c r="P43" s="210"/>
      <c r="Q43" s="210"/>
      <c r="R43" s="211"/>
      <c r="S43" s="209"/>
      <c r="T43" s="210"/>
      <c r="U43" s="210"/>
      <c r="V43" s="210"/>
      <c r="W43" s="210"/>
      <c r="X43" s="210"/>
      <c r="Y43" s="210"/>
      <c r="Z43" s="210"/>
      <c r="AA43" s="210"/>
      <c r="AB43" s="211"/>
      <c r="AC43" s="209"/>
      <c r="AD43" s="210"/>
      <c r="AE43" s="210"/>
      <c r="AF43" s="210"/>
      <c r="AG43" s="210"/>
      <c r="AH43" s="210"/>
      <c r="AI43" s="210"/>
      <c r="AJ43" s="210"/>
      <c r="AK43" s="210"/>
      <c r="AL43" s="211"/>
      <c r="AM43" s="209"/>
      <c r="AN43" s="210"/>
      <c r="AO43" s="210"/>
      <c r="AP43" s="210"/>
      <c r="AQ43" s="210"/>
      <c r="AR43" s="210"/>
      <c r="AS43" s="210"/>
      <c r="AT43" s="210"/>
      <c r="AU43" s="210"/>
      <c r="AV43" s="211"/>
      <c r="AW43" s="209"/>
      <c r="AX43" s="210"/>
      <c r="AY43" s="210"/>
      <c r="AZ43" s="210"/>
      <c r="BA43" s="210"/>
      <c r="BB43" s="210"/>
      <c r="BC43" s="210"/>
      <c r="BD43" s="210"/>
      <c r="BE43" s="210"/>
      <c r="BF43" s="211"/>
      <c r="BG43" s="218" t="s">
        <v>364</v>
      </c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122" t="s">
        <v>367</v>
      </c>
      <c r="CT43" s="122"/>
      <c r="CU43" s="122"/>
      <c r="CV43" s="196" t="s">
        <v>370</v>
      </c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 t="s">
        <v>334</v>
      </c>
      <c r="DK43" s="196"/>
      <c r="DL43" s="196"/>
      <c r="DM43" s="196"/>
      <c r="DN43" s="196"/>
      <c r="DO43" s="196" t="s">
        <v>334</v>
      </c>
      <c r="DP43" s="196"/>
      <c r="DQ43" s="196"/>
      <c r="DR43" s="196"/>
      <c r="DS43" s="196"/>
      <c r="DT43" s="196"/>
      <c r="DU43" s="196"/>
      <c r="DV43" s="92">
        <v>10</v>
      </c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 t="s">
        <v>373</v>
      </c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</row>
    <row r="44" spans="1:161" s="2" customFormat="1" ht="52.5" customHeight="1">
      <c r="A44" s="200"/>
      <c r="B44" s="201"/>
      <c r="C44" s="201"/>
      <c r="D44" s="201"/>
      <c r="E44" s="201"/>
      <c r="F44" s="201"/>
      <c r="G44" s="201"/>
      <c r="H44" s="202"/>
      <c r="I44" s="209"/>
      <c r="J44" s="210"/>
      <c r="K44" s="210"/>
      <c r="L44" s="210"/>
      <c r="M44" s="210"/>
      <c r="N44" s="210"/>
      <c r="O44" s="210"/>
      <c r="P44" s="210"/>
      <c r="Q44" s="210"/>
      <c r="R44" s="211"/>
      <c r="S44" s="209"/>
      <c r="T44" s="210"/>
      <c r="U44" s="210"/>
      <c r="V44" s="210"/>
      <c r="W44" s="210"/>
      <c r="X44" s="210"/>
      <c r="Y44" s="210"/>
      <c r="Z44" s="210"/>
      <c r="AA44" s="210"/>
      <c r="AB44" s="211"/>
      <c r="AC44" s="209"/>
      <c r="AD44" s="210"/>
      <c r="AE44" s="210"/>
      <c r="AF44" s="210"/>
      <c r="AG44" s="210"/>
      <c r="AH44" s="210"/>
      <c r="AI44" s="210"/>
      <c r="AJ44" s="210"/>
      <c r="AK44" s="210"/>
      <c r="AL44" s="211"/>
      <c r="AM44" s="209"/>
      <c r="AN44" s="210"/>
      <c r="AO44" s="210"/>
      <c r="AP44" s="210"/>
      <c r="AQ44" s="210"/>
      <c r="AR44" s="210"/>
      <c r="AS44" s="210"/>
      <c r="AT44" s="210"/>
      <c r="AU44" s="210"/>
      <c r="AV44" s="211"/>
      <c r="AW44" s="209"/>
      <c r="AX44" s="210"/>
      <c r="AY44" s="210"/>
      <c r="AZ44" s="210"/>
      <c r="BA44" s="210"/>
      <c r="BB44" s="210"/>
      <c r="BC44" s="210"/>
      <c r="BD44" s="210"/>
      <c r="BE44" s="210"/>
      <c r="BF44" s="211"/>
      <c r="BG44" s="218" t="s">
        <v>365</v>
      </c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122" t="s">
        <v>367</v>
      </c>
      <c r="CT44" s="122"/>
      <c r="CU44" s="122"/>
      <c r="CV44" s="196" t="s">
        <v>371</v>
      </c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 t="s">
        <v>334</v>
      </c>
      <c r="DK44" s="196"/>
      <c r="DL44" s="196"/>
      <c r="DM44" s="196"/>
      <c r="DN44" s="196"/>
      <c r="DO44" s="196" t="s">
        <v>334</v>
      </c>
      <c r="DP44" s="196"/>
      <c r="DQ44" s="196"/>
      <c r="DR44" s="196"/>
      <c r="DS44" s="196"/>
      <c r="DT44" s="196"/>
      <c r="DU44" s="196"/>
      <c r="DV44" s="92">
        <v>10</v>
      </c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 t="s">
        <v>373</v>
      </c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</row>
    <row r="45" spans="1:161" s="2" customFormat="1" ht="44.25" customHeight="1">
      <c r="A45" s="203"/>
      <c r="B45" s="204"/>
      <c r="C45" s="204"/>
      <c r="D45" s="204"/>
      <c r="E45" s="204"/>
      <c r="F45" s="204"/>
      <c r="G45" s="204"/>
      <c r="H45" s="205"/>
      <c r="I45" s="212"/>
      <c r="J45" s="213"/>
      <c r="K45" s="213"/>
      <c r="L45" s="213"/>
      <c r="M45" s="213"/>
      <c r="N45" s="213"/>
      <c r="O45" s="213"/>
      <c r="P45" s="213"/>
      <c r="Q45" s="213"/>
      <c r="R45" s="214"/>
      <c r="S45" s="212"/>
      <c r="T45" s="213"/>
      <c r="U45" s="213"/>
      <c r="V45" s="213"/>
      <c r="W45" s="213"/>
      <c r="X45" s="213"/>
      <c r="Y45" s="213"/>
      <c r="Z45" s="213"/>
      <c r="AA45" s="213"/>
      <c r="AB45" s="214"/>
      <c r="AC45" s="212"/>
      <c r="AD45" s="213"/>
      <c r="AE45" s="213"/>
      <c r="AF45" s="213"/>
      <c r="AG45" s="213"/>
      <c r="AH45" s="213"/>
      <c r="AI45" s="213"/>
      <c r="AJ45" s="213"/>
      <c r="AK45" s="213"/>
      <c r="AL45" s="214"/>
      <c r="AM45" s="212"/>
      <c r="AN45" s="213"/>
      <c r="AO45" s="213"/>
      <c r="AP45" s="213"/>
      <c r="AQ45" s="213"/>
      <c r="AR45" s="213"/>
      <c r="AS45" s="213"/>
      <c r="AT45" s="213"/>
      <c r="AU45" s="213"/>
      <c r="AV45" s="214"/>
      <c r="AW45" s="212"/>
      <c r="AX45" s="213"/>
      <c r="AY45" s="213"/>
      <c r="AZ45" s="213"/>
      <c r="BA45" s="213"/>
      <c r="BB45" s="213"/>
      <c r="BC45" s="213"/>
      <c r="BD45" s="213"/>
      <c r="BE45" s="213"/>
      <c r="BF45" s="214"/>
      <c r="BG45" s="218" t="s">
        <v>366</v>
      </c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122" t="s">
        <v>367</v>
      </c>
      <c r="CT45" s="122"/>
      <c r="CU45" s="122"/>
      <c r="CV45" s="196" t="s">
        <v>372</v>
      </c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 t="s">
        <v>334</v>
      </c>
      <c r="DK45" s="196"/>
      <c r="DL45" s="196"/>
      <c r="DM45" s="196"/>
      <c r="DN45" s="196"/>
      <c r="DO45" s="196" t="s">
        <v>334</v>
      </c>
      <c r="DP45" s="196"/>
      <c r="DQ45" s="196"/>
      <c r="DR45" s="196"/>
      <c r="DS45" s="196"/>
      <c r="DT45" s="196"/>
      <c r="DU45" s="196"/>
      <c r="DV45" s="92">
        <v>10</v>
      </c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 t="s">
        <v>373</v>
      </c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</row>
    <row r="46" spans="1:161" s="2" customFormat="1" ht="39.75" customHeight="1">
      <c r="A46" s="197" t="s">
        <v>395</v>
      </c>
      <c r="B46" s="198"/>
      <c r="C46" s="198"/>
      <c r="D46" s="198"/>
      <c r="E46" s="198"/>
      <c r="F46" s="198"/>
      <c r="G46" s="198"/>
      <c r="H46" s="199"/>
      <c r="I46" s="206" t="s">
        <v>397</v>
      </c>
      <c r="J46" s="207"/>
      <c r="K46" s="207"/>
      <c r="L46" s="207"/>
      <c r="M46" s="207"/>
      <c r="N46" s="207"/>
      <c r="O46" s="207"/>
      <c r="P46" s="207"/>
      <c r="Q46" s="207"/>
      <c r="R46" s="208"/>
      <c r="S46" s="206" t="s">
        <v>303</v>
      </c>
      <c r="T46" s="207"/>
      <c r="U46" s="207"/>
      <c r="V46" s="207"/>
      <c r="W46" s="207"/>
      <c r="X46" s="207"/>
      <c r="Y46" s="207"/>
      <c r="Z46" s="207"/>
      <c r="AA46" s="207"/>
      <c r="AB46" s="208"/>
      <c r="AC46" s="206" t="s">
        <v>359</v>
      </c>
      <c r="AD46" s="207"/>
      <c r="AE46" s="207"/>
      <c r="AF46" s="207"/>
      <c r="AG46" s="207"/>
      <c r="AH46" s="207"/>
      <c r="AI46" s="207"/>
      <c r="AJ46" s="207"/>
      <c r="AK46" s="207"/>
      <c r="AL46" s="208"/>
      <c r="AM46" s="206" t="s">
        <v>362</v>
      </c>
      <c r="AN46" s="207"/>
      <c r="AO46" s="207"/>
      <c r="AP46" s="207"/>
      <c r="AQ46" s="207"/>
      <c r="AR46" s="207"/>
      <c r="AS46" s="207"/>
      <c r="AT46" s="207"/>
      <c r="AU46" s="207"/>
      <c r="AV46" s="208"/>
      <c r="AW46" s="206" t="s">
        <v>393</v>
      </c>
      <c r="AX46" s="207"/>
      <c r="AY46" s="207"/>
      <c r="AZ46" s="207"/>
      <c r="BA46" s="207"/>
      <c r="BB46" s="207"/>
      <c r="BC46" s="207"/>
      <c r="BD46" s="207"/>
      <c r="BE46" s="207"/>
      <c r="BF46" s="208"/>
      <c r="BG46" s="218" t="s">
        <v>363</v>
      </c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122" t="s">
        <v>367</v>
      </c>
      <c r="CT46" s="122"/>
      <c r="CU46" s="122"/>
      <c r="CV46" s="196" t="s">
        <v>368</v>
      </c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 t="s">
        <v>374</v>
      </c>
      <c r="DK46" s="196"/>
      <c r="DL46" s="196"/>
      <c r="DM46" s="196"/>
      <c r="DN46" s="196"/>
      <c r="DO46" s="196" t="s">
        <v>334</v>
      </c>
      <c r="DP46" s="196"/>
      <c r="DQ46" s="196"/>
      <c r="DR46" s="196"/>
      <c r="DS46" s="196"/>
      <c r="DT46" s="196"/>
      <c r="DU46" s="196"/>
      <c r="DV46" s="92">
        <v>10</v>
      </c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 t="s">
        <v>373</v>
      </c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</row>
    <row r="47" spans="1:161" s="2" customFormat="1" ht="78.75" customHeight="1">
      <c r="A47" s="200"/>
      <c r="B47" s="201"/>
      <c r="C47" s="201"/>
      <c r="D47" s="201"/>
      <c r="E47" s="201"/>
      <c r="F47" s="201"/>
      <c r="G47" s="201"/>
      <c r="H47" s="202"/>
      <c r="I47" s="209"/>
      <c r="J47" s="210"/>
      <c r="K47" s="210"/>
      <c r="L47" s="210"/>
      <c r="M47" s="210"/>
      <c r="N47" s="210"/>
      <c r="O47" s="210"/>
      <c r="P47" s="210"/>
      <c r="Q47" s="210"/>
      <c r="R47" s="211"/>
      <c r="S47" s="209"/>
      <c r="T47" s="210"/>
      <c r="U47" s="210"/>
      <c r="V47" s="210"/>
      <c r="W47" s="210"/>
      <c r="X47" s="210"/>
      <c r="Y47" s="210"/>
      <c r="Z47" s="210"/>
      <c r="AA47" s="210"/>
      <c r="AB47" s="211"/>
      <c r="AC47" s="209"/>
      <c r="AD47" s="210"/>
      <c r="AE47" s="210"/>
      <c r="AF47" s="210"/>
      <c r="AG47" s="210"/>
      <c r="AH47" s="210"/>
      <c r="AI47" s="210"/>
      <c r="AJ47" s="210"/>
      <c r="AK47" s="210"/>
      <c r="AL47" s="211"/>
      <c r="AM47" s="209"/>
      <c r="AN47" s="210"/>
      <c r="AO47" s="210"/>
      <c r="AP47" s="210"/>
      <c r="AQ47" s="210"/>
      <c r="AR47" s="210"/>
      <c r="AS47" s="210"/>
      <c r="AT47" s="210"/>
      <c r="AU47" s="210"/>
      <c r="AV47" s="211"/>
      <c r="AW47" s="209"/>
      <c r="AX47" s="210"/>
      <c r="AY47" s="210"/>
      <c r="AZ47" s="210"/>
      <c r="BA47" s="210"/>
      <c r="BB47" s="210"/>
      <c r="BC47" s="210"/>
      <c r="BD47" s="210"/>
      <c r="BE47" s="210"/>
      <c r="BF47" s="211"/>
      <c r="BG47" s="219" t="s">
        <v>418</v>
      </c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122" t="s">
        <v>367</v>
      </c>
      <c r="CT47" s="122"/>
      <c r="CU47" s="122"/>
      <c r="CV47" s="196" t="s">
        <v>369</v>
      </c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 t="s">
        <v>334</v>
      </c>
      <c r="DK47" s="196"/>
      <c r="DL47" s="196"/>
      <c r="DM47" s="196"/>
      <c r="DN47" s="196"/>
      <c r="DO47" s="196" t="s">
        <v>334</v>
      </c>
      <c r="DP47" s="196"/>
      <c r="DQ47" s="196"/>
      <c r="DR47" s="196"/>
      <c r="DS47" s="196"/>
      <c r="DT47" s="196"/>
      <c r="DU47" s="196"/>
      <c r="DV47" s="92">
        <v>10</v>
      </c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 t="s">
        <v>373</v>
      </c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</row>
    <row r="48" spans="1:161" s="2" customFormat="1" ht="39" customHeight="1">
      <c r="A48" s="200"/>
      <c r="B48" s="201"/>
      <c r="C48" s="201"/>
      <c r="D48" s="201"/>
      <c r="E48" s="201"/>
      <c r="F48" s="201"/>
      <c r="G48" s="201"/>
      <c r="H48" s="202"/>
      <c r="I48" s="209"/>
      <c r="J48" s="210"/>
      <c r="K48" s="210"/>
      <c r="L48" s="210"/>
      <c r="M48" s="210"/>
      <c r="N48" s="210"/>
      <c r="O48" s="210"/>
      <c r="P48" s="210"/>
      <c r="Q48" s="210"/>
      <c r="R48" s="211"/>
      <c r="S48" s="209"/>
      <c r="T48" s="210"/>
      <c r="U48" s="210"/>
      <c r="V48" s="210"/>
      <c r="W48" s="210"/>
      <c r="X48" s="210"/>
      <c r="Y48" s="210"/>
      <c r="Z48" s="210"/>
      <c r="AA48" s="210"/>
      <c r="AB48" s="211"/>
      <c r="AC48" s="209"/>
      <c r="AD48" s="210"/>
      <c r="AE48" s="210"/>
      <c r="AF48" s="210"/>
      <c r="AG48" s="210"/>
      <c r="AH48" s="210"/>
      <c r="AI48" s="210"/>
      <c r="AJ48" s="210"/>
      <c r="AK48" s="210"/>
      <c r="AL48" s="211"/>
      <c r="AM48" s="209"/>
      <c r="AN48" s="210"/>
      <c r="AO48" s="210"/>
      <c r="AP48" s="210"/>
      <c r="AQ48" s="210"/>
      <c r="AR48" s="210"/>
      <c r="AS48" s="210"/>
      <c r="AT48" s="210"/>
      <c r="AU48" s="210"/>
      <c r="AV48" s="211"/>
      <c r="AW48" s="209"/>
      <c r="AX48" s="210"/>
      <c r="AY48" s="210"/>
      <c r="AZ48" s="210"/>
      <c r="BA48" s="210"/>
      <c r="BB48" s="210"/>
      <c r="BC48" s="210"/>
      <c r="BD48" s="210"/>
      <c r="BE48" s="210"/>
      <c r="BF48" s="211"/>
      <c r="BG48" s="219" t="s">
        <v>420</v>
      </c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122" t="s">
        <v>367</v>
      </c>
      <c r="CT48" s="122"/>
      <c r="CU48" s="122"/>
      <c r="CV48" s="196" t="s">
        <v>370</v>
      </c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 t="s">
        <v>334</v>
      </c>
      <c r="DK48" s="196"/>
      <c r="DL48" s="196"/>
      <c r="DM48" s="196"/>
      <c r="DN48" s="196"/>
      <c r="DO48" s="196" t="s">
        <v>334</v>
      </c>
      <c r="DP48" s="196"/>
      <c r="DQ48" s="196"/>
      <c r="DR48" s="196"/>
      <c r="DS48" s="196"/>
      <c r="DT48" s="196"/>
      <c r="DU48" s="196"/>
      <c r="DV48" s="92">
        <v>10</v>
      </c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 t="s">
        <v>373</v>
      </c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</row>
    <row r="49" spans="1:161" s="2" customFormat="1" ht="52.5" customHeight="1">
      <c r="A49" s="200"/>
      <c r="B49" s="201"/>
      <c r="C49" s="201"/>
      <c r="D49" s="201"/>
      <c r="E49" s="201"/>
      <c r="F49" s="201"/>
      <c r="G49" s="201"/>
      <c r="H49" s="202"/>
      <c r="I49" s="209"/>
      <c r="J49" s="210"/>
      <c r="K49" s="210"/>
      <c r="L49" s="210"/>
      <c r="M49" s="210"/>
      <c r="N49" s="210"/>
      <c r="O49" s="210"/>
      <c r="P49" s="210"/>
      <c r="Q49" s="210"/>
      <c r="R49" s="211"/>
      <c r="S49" s="209"/>
      <c r="T49" s="210"/>
      <c r="U49" s="210"/>
      <c r="V49" s="210"/>
      <c r="W49" s="210"/>
      <c r="X49" s="210"/>
      <c r="Y49" s="210"/>
      <c r="Z49" s="210"/>
      <c r="AA49" s="210"/>
      <c r="AB49" s="211"/>
      <c r="AC49" s="209"/>
      <c r="AD49" s="210"/>
      <c r="AE49" s="210"/>
      <c r="AF49" s="210"/>
      <c r="AG49" s="210"/>
      <c r="AH49" s="210"/>
      <c r="AI49" s="210"/>
      <c r="AJ49" s="210"/>
      <c r="AK49" s="210"/>
      <c r="AL49" s="211"/>
      <c r="AM49" s="209"/>
      <c r="AN49" s="210"/>
      <c r="AO49" s="210"/>
      <c r="AP49" s="210"/>
      <c r="AQ49" s="210"/>
      <c r="AR49" s="210"/>
      <c r="AS49" s="210"/>
      <c r="AT49" s="210"/>
      <c r="AU49" s="210"/>
      <c r="AV49" s="211"/>
      <c r="AW49" s="209"/>
      <c r="AX49" s="210"/>
      <c r="AY49" s="210"/>
      <c r="AZ49" s="210"/>
      <c r="BA49" s="210"/>
      <c r="BB49" s="210"/>
      <c r="BC49" s="210"/>
      <c r="BD49" s="210"/>
      <c r="BE49" s="210"/>
      <c r="BF49" s="211"/>
      <c r="BG49" s="218" t="s">
        <v>365</v>
      </c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122" t="s">
        <v>367</v>
      </c>
      <c r="CT49" s="122"/>
      <c r="CU49" s="122"/>
      <c r="CV49" s="196" t="s">
        <v>371</v>
      </c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 t="s">
        <v>334</v>
      </c>
      <c r="DK49" s="196"/>
      <c r="DL49" s="196"/>
      <c r="DM49" s="196"/>
      <c r="DN49" s="196"/>
      <c r="DO49" s="196" t="s">
        <v>334</v>
      </c>
      <c r="DP49" s="196"/>
      <c r="DQ49" s="196"/>
      <c r="DR49" s="196"/>
      <c r="DS49" s="196"/>
      <c r="DT49" s="196"/>
      <c r="DU49" s="196"/>
      <c r="DV49" s="92">
        <v>10</v>
      </c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 t="s">
        <v>373</v>
      </c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</row>
    <row r="50" spans="1:161" s="2" customFormat="1" ht="44.25" customHeight="1">
      <c r="A50" s="203"/>
      <c r="B50" s="204"/>
      <c r="C50" s="204"/>
      <c r="D50" s="204"/>
      <c r="E50" s="204"/>
      <c r="F50" s="204"/>
      <c r="G50" s="204"/>
      <c r="H50" s="205"/>
      <c r="I50" s="212"/>
      <c r="J50" s="213"/>
      <c r="K50" s="213"/>
      <c r="L50" s="213"/>
      <c r="M50" s="213"/>
      <c r="N50" s="213"/>
      <c r="O50" s="213"/>
      <c r="P50" s="213"/>
      <c r="Q50" s="213"/>
      <c r="R50" s="214"/>
      <c r="S50" s="212"/>
      <c r="T50" s="213"/>
      <c r="U50" s="213"/>
      <c r="V50" s="213"/>
      <c r="W50" s="213"/>
      <c r="X50" s="213"/>
      <c r="Y50" s="213"/>
      <c r="Z50" s="213"/>
      <c r="AA50" s="213"/>
      <c r="AB50" s="214"/>
      <c r="AC50" s="212"/>
      <c r="AD50" s="213"/>
      <c r="AE50" s="213"/>
      <c r="AF50" s="213"/>
      <c r="AG50" s="213"/>
      <c r="AH50" s="213"/>
      <c r="AI50" s="213"/>
      <c r="AJ50" s="213"/>
      <c r="AK50" s="213"/>
      <c r="AL50" s="214"/>
      <c r="AM50" s="212"/>
      <c r="AN50" s="213"/>
      <c r="AO50" s="213"/>
      <c r="AP50" s="213"/>
      <c r="AQ50" s="213"/>
      <c r="AR50" s="213"/>
      <c r="AS50" s="213"/>
      <c r="AT50" s="213"/>
      <c r="AU50" s="213"/>
      <c r="AV50" s="214"/>
      <c r="AW50" s="212"/>
      <c r="AX50" s="213"/>
      <c r="AY50" s="213"/>
      <c r="AZ50" s="213"/>
      <c r="BA50" s="213"/>
      <c r="BB50" s="213"/>
      <c r="BC50" s="213"/>
      <c r="BD50" s="213"/>
      <c r="BE50" s="213"/>
      <c r="BF50" s="214"/>
      <c r="BG50" s="218" t="s">
        <v>366</v>
      </c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/>
      <c r="CH50" s="218"/>
      <c r="CI50" s="218"/>
      <c r="CJ50" s="218"/>
      <c r="CK50" s="218"/>
      <c r="CL50" s="218"/>
      <c r="CM50" s="218"/>
      <c r="CN50" s="218"/>
      <c r="CO50" s="218"/>
      <c r="CP50" s="218"/>
      <c r="CQ50" s="218"/>
      <c r="CR50" s="218"/>
      <c r="CS50" s="122" t="s">
        <v>367</v>
      </c>
      <c r="CT50" s="122"/>
      <c r="CU50" s="122"/>
      <c r="CV50" s="196" t="s">
        <v>372</v>
      </c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 t="s">
        <v>334</v>
      </c>
      <c r="DK50" s="196"/>
      <c r="DL50" s="196"/>
      <c r="DM50" s="196"/>
      <c r="DN50" s="196"/>
      <c r="DO50" s="196" t="s">
        <v>334</v>
      </c>
      <c r="DP50" s="196"/>
      <c r="DQ50" s="196"/>
      <c r="DR50" s="196"/>
      <c r="DS50" s="196"/>
      <c r="DT50" s="196"/>
      <c r="DU50" s="196"/>
      <c r="DV50" s="92">
        <v>10</v>
      </c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 t="s">
        <v>373</v>
      </c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</row>
    <row r="51" spans="1:161" s="2" customFormat="1" ht="39.75" customHeight="1">
      <c r="A51" s="197" t="s">
        <v>399</v>
      </c>
      <c r="B51" s="198"/>
      <c r="C51" s="198"/>
      <c r="D51" s="198"/>
      <c r="E51" s="198"/>
      <c r="F51" s="198"/>
      <c r="G51" s="198"/>
      <c r="H51" s="199"/>
      <c r="I51" s="206" t="s">
        <v>398</v>
      </c>
      <c r="J51" s="207"/>
      <c r="K51" s="207"/>
      <c r="L51" s="207"/>
      <c r="M51" s="207"/>
      <c r="N51" s="207"/>
      <c r="O51" s="207"/>
      <c r="P51" s="207"/>
      <c r="Q51" s="207"/>
      <c r="R51" s="208"/>
      <c r="S51" s="206" t="s">
        <v>303</v>
      </c>
      <c r="T51" s="207"/>
      <c r="U51" s="207"/>
      <c r="V51" s="207"/>
      <c r="W51" s="207"/>
      <c r="X51" s="207"/>
      <c r="Y51" s="207"/>
      <c r="Z51" s="207"/>
      <c r="AA51" s="207"/>
      <c r="AB51" s="208"/>
      <c r="AC51" s="206" t="s">
        <v>359</v>
      </c>
      <c r="AD51" s="207"/>
      <c r="AE51" s="207"/>
      <c r="AF51" s="207"/>
      <c r="AG51" s="207"/>
      <c r="AH51" s="207"/>
      <c r="AI51" s="207"/>
      <c r="AJ51" s="207"/>
      <c r="AK51" s="207"/>
      <c r="AL51" s="208"/>
      <c r="AM51" s="206" t="s">
        <v>362</v>
      </c>
      <c r="AN51" s="207"/>
      <c r="AO51" s="207"/>
      <c r="AP51" s="207"/>
      <c r="AQ51" s="207"/>
      <c r="AR51" s="207"/>
      <c r="AS51" s="207"/>
      <c r="AT51" s="207"/>
      <c r="AU51" s="207"/>
      <c r="AV51" s="208"/>
      <c r="AW51" s="206" t="s">
        <v>393</v>
      </c>
      <c r="AX51" s="207"/>
      <c r="AY51" s="207"/>
      <c r="AZ51" s="207"/>
      <c r="BA51" s="207"/>
      <c r="BB51" s="207"/>
      <c r="BC51" s="207"/>
      <c r="BD51" s="207"/>
      <c r="BE51" s="207"/>
      <c r="BF51" s="208"/>
      <c r="BG51" s="218" t="s">
        <v>363</v>
      </c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8"/>
      <c r="CJ51" s="218"/>
      <c r="CK51" s="218"/>
      <c r="CL51" s="218"/>
      <c r="CM51" s="218"/>
      <c r="CN51" s="218"/>
      <c r="CO51" s="218"/>
      <c r="CP51" s="218"/>
      <c r="CQ51" s="218"/>
      <c r="CR51" s="218"/>
      <c r="CS51" s="122" t="s">
        <v>367</v>
      </c>
      <c r="CT51" s="122"/>
      <c r="CU51" s="122"/>
      <c r="CV51" s="196" t="s">
        <v>368</v>
      </c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 t="s">
        <v>374</v>
      </c>
      <c r="DK51" s="196"/>
      <c r="DL51" s="196"/>
      <c r="DM51" s="196"/>
      <c r="DN51" s="196"/>
      <c r="DO51" s="196" t="s">
        <v>334</v>
      </c>
      <c r="DP51" s="196"/>
      <c r="DQ51" s="196"/>
      <c r="DR51" s="196"/>
      <c r="DS51" s="196"/>
      <c r="DT51" s="196"/>
      <c r="DU51" s="196"/>
      <c r="DV51" s="92">
        <v>10</v>
      </c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 t="s">
        <v>373</v>
      </c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</row>
    <row r="52" spans="1:161" s="2" customFormat="1" ht="78.75" customHeight="1">
      <c r="A52" s="200"/>
      <c r="B52" s="201"/>
      <c r="C52" s="201"/>
      <c r="D52" s="201"/>
      <c r="E52" s="201"/>
      <c r="F52" s="201"/>
      <c r="G52" s="201"/>
      <c r="H52" s="202"/>
      <c r="I52" s="209"/>
      <c r="J52" s="210"/>
      <c r="K52" s="210"/>
      <c r="L52" s="210"/>
      <c r="M52" s="210"/>
      <c r="N52" s="210"/>
      <c r="O52" s="210"/>
      <c r="P52" s="210"/>
      <c r="Q52" s="210"/>
      <c r="R52" s="211"/>
      <c r="S52" s="209"/>
      <c r="T52" s="210"/>
      <c r="U52" s="210"/>
      <c r="V52" s="210"/>
      <c r="W52" s="210"/>
      <c r="X52" s="210"/>
      <c r="Y52" s="210"/>
      <c r="Z52" s="210"/>
      <c r="AA52" s="210"/>
      <c r="AB52" s="211"/>
      <c r="AC52" s="209"/>
      <c r="AD52" s="210"/>
      <c r="AE52" s="210"/>
      <c r="AF52" s="210"/>
      <c r="AG52" s="210"/>
      <c r="AH52" s="210"/>
      <c r="AI52" s="210"/>
      <c r="AJ52" s="210"/>
      <c r="AK52" s="210"/>
      <c r="AL52" s="211"/>
      <c r="AM52" s="209"/>
      <c r="AN52" s="210"/>
      <c r="AO52" s="210"/>
      <c r="AP52" s="210"/>
      <c r="AQ52" s="210"/>
      <c r="AR52" s="210"/>
      <c r="AS52" s="210"/>
      <c r="AT52" s="210"/>
      <c r="AU52" s="210"/>
      <c r="AV52" s="211"/>
      <c r="AW52" s="209"/>
      <c r="AX52" s="210"/>
      <c r="AY52" s="210"/>
      <c r="AZ52" s="210"/>
      <c r="BA52" s="210"/>
      <c r="BB52" s="210"/>
      <c r="BC52" s="210"/>
      <c r="BD52" s="210"/>
      <c r="BE52" s="210"/>
      <c r="BF52" s="211"/>
      <c r="BG52" s="219" t="s">
        <v>418</v>
      </c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122" t="s">
        <v>367</v>
      </c>
      <c r="CT52" s="122"/>
      <c r="CU52" s="122"/>
      <c r="CV52" s="196" t="s">
        <v>369</v>
      </c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 t="s">
        <v>334</v>
      </c>
      <c r="DK52" s="196"/>
      <c r="DL52" s="196"/>
      <c r="DM52" s="196"/>
      <c r="DN52" s="196"/>
      <c r="DO52" s="196" t="s">
        <v>334</v>
      </c>
      <c r="DP52" s="196"/>
      <c r="DQ52" s="196"/>
      <c r="DR52" s="196"/>
      <c r="DS52" s="196"/>
      <c r="DT52" s="196"/>
      <c r="DU52" s="196"/>
      <c r="DV52" s="92">
        <v>10</v>
      </c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 t="s">
        <v>373</v>
      </c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</row>
    <row r="53" spans="1:161" s="2" customFormat="1" ht="39" customHeight="1">
      <c r="A53" s="200"/>
      <c r="B53" s="201"/>
      <c r="C53" s="201"/>
      <c r="D53" s="201"/>
      <c r="E53" s="201"/>
      <c r="F53" s="201"/>
      <c r="G53" s="201"/>
      <c r="H53" s="202"/>
      <c r="I53" s="209"/>
      <c r="J53" s="210"/>
      <c r="K53" s="210"/>
      <c r="L53" s="210"/>
      <c r="M53" s="210"/>
      <c r="N53" s="210"/>
      <c r="O53" s="210"/>
      <c r="P53" s="210"/>
      <c r="Q53" s="210"/>
      <c r="R53" s="211"/>
      <c r="S53" s="209"/>
      <c r="T53" s="210"/>
      <c r="U53" s="210"/>
      <c r="V53" s="210"/>
      <c r="W53" s="210"/>
      <c r="X53" s="210"/>
      <c r="Y53" s="210"/>
      <c r="Z53" s="210"/>
      <c r="AA53" s="210"/>
      <c r="AB53" s="211"/>
      <c r="AC53" s="209"/>
      <c r="AD53" s="210"/>
      <c r="AE53" s="210"/>
      <c r="AF53" s="210"/>
      <c r="AG53" s="210"/>
      <c r="AH53" s="210"/>
      <c r="AI53" s="210"/>
      <c r="AJ53" s="210"/>
      <c r="AK53" s="210"/>
      <c r="AL53" s="211"/>
      <c r="AM53" s="209"/>
      <c r="AN53" s="210"/>
      <c r="AO53" s="210"/>
      <c r="AP53" s="210"/>
      <c r="AQ53" s="210"/>
      <c r="AR53" s="210"/>
      <c r="AS53" s="210"/>
      <c r="AT53" s="210"/>
      <c r="AU53" s="210"/>
      <c r="AV53" s="211"/>
      <c r="AW53" s="209"/>
      <c r="AX53" s="210"/>
      <c r="AY53" s="210"/>
      <c r="AZ53" s="210"/>
      <c r="BA53" s="210"/>
      <c r="BB53" s="210"/>
      <c r="BC53" s="210"/>
      <c r="BD53" s="210"/>
      <c r="BE53" s="210"/>
      <c r="BF53" s="211"/>
      <c r="BG53" s="219" t="s">
        <v>421</v>
      </c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122" t="s">
        <v>367</v>
      </c>
      <c r="CT53" s="122"/>
      <c r="CU53" s="122"/>
      <c r="CV53" s="196" t="s">
        <v>370</v>
      </c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  <c r="DH53" s="196"/>
      <c r="DI53" s="196"/>
      <c r="DJ53" s="196" t="s">
        <v>334</v>
      </c>
      <c r="DK53" s="196"/>
      <c r="DL53" s="196"/>
      <c r="DM53" s="196"/>
      <c r="DN53" s="196"/>
      <c r="DO53" s="196" t="s">
        <v>334</v>
      </c>
      <c r="DP53" s="196"/>
      <c r="DQ53" s="196"/>
      <c r="DR53" s="196"/>
      <c r="DS53" s="196"/>
      <c r="DT53" s="196"/>
      <c r="DU53" s="196"/>
      <c r="DV53" s="92">
        <v>10</v>
      </c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 t="s">
        <v>373</v>
      </c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</row>
    <row r="54" spans="1:161" s="2" customFormat="1" ht="52.5" customHeight="1">
      <c r="A54" s="200"/>
      <c r="B54" s="201"/>
      <c r="C54" s="201"/>
      <c r="D54" s="201"/>
      <c r="E54" s="201"/>
      <c r="F54" s="201"/>
      <c r="G54" s="201"/>
      <c r="H54" s="202"/>
      <c r="I54" s="209"/>
      <c r="J54" s="210"/>
      <c r="K54" s="210"/>
      <c r="L54" s="210"/>
      <c r="M54" s="210"/>
      <c r="N54" s="210"/>
      <c r="O54" s="210"/>
      <c r="P54" s="210"/>
      <c r="Q54" s="210"/>
      <c r="R54" s="211"/>
      <c r="S54" s="209"/>
      <c r="T54" s="210"/>
      <c r="U54" s="210"/>
      <c r="V54" s="210"/>
      <c r="W54" s="210"/>
      <c r="X54" s="210"/>
      <c r="Y54" s="210"/>
      <c r="Z54" s="210"/>
      <c r="AA54" s="210"/>
      <c r="AB54" s="211"/>
      <c r="AC54" s="209"/>
      <c r="AD54" s="210"/>
      <c r="AE54" s="210"/>
      <c r="AF54" s="210"/>
      <c r="AG54" s="210"/>
      <c r="AH54" s="210"/>
      <c r="AI54" s="210"/>
      <c r="AJ54" s="210"/>
      <c r="AK54" s="210"/>
      <c r="AL54" s="211"/>
      <c r="AM54" s="209"/>
      <c r="AN54" s="210"/>
      <c r="AO54" s="210"/>
      <c r="AP54" s="210"/>
      <c r="AQ54" s="210"/>
      <c r="AR54" s="210"/>
      <c r="AS54" s="210"/>
      <c r="AT54" s="210"/>
      <c r="AU54" s="210"/>
      <c r="AV54" s="211"/>
      <c r="AW54" s="209"/>
      <c r="AX54" s="210"/>
      <c r="AY54" s="210"/>
      <c r="AZ54" s="210"/>
      <c r="BA54" s="210"/>
      <c r="BB54" s="210"/>
      <c r="BC54" s="210"/>
      <c r="BD54" s="210"/>
      <c r="BE54" s="210"/>
      <c r="BF54" s="211"/>
      <c r="BG54" s="218" t="s">
        <v>365</v>
      </c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  <c r="BZ54" s="218"/>
      <c r="CA54" s="218"/>
      <c r="CB54" s="218"/>
      <c r="CC54" s="218"/>
      <c r="CD54" s="218"/>
      <c r="CE54" s="218"/>
      <c r="CF54" s="218"/>
      <c r="CG54" s="218"/>
      <c r="CH54" s="218"/>
      <c r="CI54" s="218"/>
      <c r="CJ54" s="218"/>
      <c r="CK54" s="218"/>
      <c r="CL54" s="218"/>
      <c r="CM54" s="218"/>
      <c r="CN54" s="218"/>
      <c r="CO54" s="218"/>
      <c r="CP54" s="218"/>
      <c r="CQ54" s="218"/>
      <c r="CR54" s="218"/>
      <c r="CS54" s="122" t="s">
        <v>367</v>
      </c>
      <c r="CT54" s="122"/>
      <c r="CU54" s="122"/>
      <c r="CV54" s="196" t="s">
        <v>371</v>
      </c>
      <c r="CW54" s="196"/>
      <c r="CX54" s="196"/>
      <c r="CY54" s="196"/>
      <c r="CZ54" s="196"/>
      <c r="DA54" s="196"/>
      <c r="DB54" s="196"/>
      <c r="DC54" s="196"/>
      <c r="DD54" s="196"/>
      <c r="DE54" s="196"/>
      <c r="DF54" s="196"/>
      <c r="DG54" s="196"/>
      <c r="DH54" s="196"/>
      <c r="DI54" s="196"/>
      <c r="DJ54" s="196" t="s">
        <v>334</v>
      </c>
      <c r="DK54" s="196"/>
      <c r="DL54" s="196"/>
      <c r="DM54" s="196"/>
      <c r="DN54" s="196"/>
      <c r="DO54" s="196" t="s">
        <v>334</v>
      </c>
      <c r="DP54" s="196"/>
      <c r="DQ54" s="196"/>
      <c r="DR54" s="196"/>
      <c r="DS54" s="196"/>
      <c r="DT54" s="196"/>
      <c r="DU54" s="196"/>
      <c r="DV54" s="92">
        <v>10</v>
      </c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 t="s">
        <v>373</v>
      </c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</row>
    <row r="55" spans="1:161" s="2" customFormat="1" ht="53.25" customHeight="1">
      <c r="A55" s="203"/>
      <c r="B55" s="204"/>
      <c r="C55" s="204"/>
      <c r="D55" s="204"/>
      <c r="E55" s="204"/>
      <c r="F55" s="204"/>
      <c r="G55" s="204"/>
      <c r="H55" s="205"/>
      <c r="I55" s="212"/>
      <c r="J55" s="213"/>
      <c r="K55" s="213"/>
      <c r="L55" s="213"/>
      <c r="M55" s="213"/>
      <c r="N55" s="213"/>
      <c r="O55" s="213"/>
      <c r="P55" s="213"/>
      <c r="Q55" s="213"/>
      <c r="R55" s="214"/>
      <c r="S55" s="212"/>
      <c r="T55" s="213"/>
      <c r="U55" s="213"/>
      <c r="V55" s="213"/>
      <c r="W55" s="213"/>
      <c r="X55" s="213"/>
      <c r="Y55" s="213"/>
      <c r="Z55" s="213"/>
      <c r="AA55" s="213"/>
      <c r="AB55" s="214"/>
      <c r="AC55" s="212"/>
      <c r="AD55" s="213"/>
      <c r="AE55" s="213"/>
      <c r="AF55" s="213"/>
      <c r="AG55" s="213"/>
      <c r="AH55" s="213"/>
      <c r="AI55" s="213"/>
      <c r="AJ55" s="213"/>
      <c r="AK55" s="213"/>
      <c r="AL55" s="214"/>
      <c r="AM55" s="212"/>
      <c r="AN55" s="213"/>
      <c r="AO55" s="213"/>
      <c r="AP55" s="213"/>
      <c r="AQ55" s="213"/>
      <c r="AR55" s="213"/>
      <c r="AS55" s="213"/>
      <c r="AT55" s="213"/>
      <c r="AU55" s="213"/>
      <c r="AV55" s="214"/>
      <c r="AW55" s="212"/>
      <c r="AX55" s="213"/>
      <c r="AY55" s="213"/>
      <c r="AZ55" s="213"/>
      <c r="BA55" s="213"/>
      <c r="BB55" s="213"/>
      <c r="BC55" s="213"/>
      <c r="BD55" s="213"/>
      <c r="BE55" s="213"/>
      <c r="BF55" s="214"/>
      <c r="BG55" s="218" t="s">
        <v>366</v>
      </c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  <c r="BZ55" s="218"/>
      <c r="CA55" s="218"/>
      <c r="CB55" s="218"/>
      <c r="CC55" s="218"/>
      <c r="CD55" s="218"/>
      <c r="CE55" s="218"/>
      <c r="CF55" s="218"/>
      <c r="CG55" s="218"/>
      <c r="CH55" s="218"/>
      <c r="CI55" s="218"/>
      <c r="CJ55" s="218"/>
      <c r="CK55" s="218"/>
      <c r="CL55" s="218"/>
      <c r="CM55" s="218"/>
      <c r="CN55" s="218"/>
      <c r="CO55" s="218"/>
      <c r="CP55" s="218"/>
      <c r="CQ55" s="218"/>
      <c r="CR55" s="218"/>
      <c r="CS55" s="122" t="s">
        <v>367</v>
      </c>
      <c r="CT55" s="122"/>
      <c r="CU55" s="122"/>
      <c r="CV55" s="196" t="s">
        <v>372</v>
      </c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 t="s">
        <v>334</v>
      </c>
      <c r="DK55" s="196"/>
      <c r="DL55" s="196"/>
      <c r="DM55" s="196"/>
      <c r="DN55" s="196"/>
      <c r="DO55" s="196" t="s">
        <v>334</v>
      </c>
      <c r="DP55" s="196"/>
      <c r="DQ55" s="196"/>
      <c r="DR55" s="196"/>
      <c r="DS55" s="196"/>
      <c r="DT55" s="196"/>
      <c r="DU55" s="196"/>
      <c r="DV55" s="92">
        <v>10</v>
      </c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 t="s">
        <v>373</v>
      </c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</row>
    <row r="56" ht="8.25" customHeight="1"/>
    <row r="57" ht="15">
      <c r="A57" s="13" t="s">
        <v>216</v>
      </c>
    </row>
    <row r="58" ht="8.25" customHeight="1"/>
    <row r="59" spans="1:161" s="2" customFormat="1" ht="15" customHeight="1">
      <c r="A59" s="98" t="s">
        <v>86</v>
      </c>
      <c r="B59" s="99"/>
      <c r="C59" s="99"/>
      <c r="D59" s="99"/>
      <c r="E59" s="99"/>
      <c r="F59" s="99"/>
      <c r="G59" s="99"/>
      <c r="H59" s="100"/>
      <c r="I59" s="98" t="s">
        <v>88</v>
      </c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100"/>
      <c r="AM59" s="98" t="s">
        <v>98</v>
      </c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100"/>
      <c r="BG59" s="116" t="s">
        <v>100</v>
      </c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8"/>
      <c r="ET59" s="98" t="s">
        <v>101</v>
      </c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100"/>
    </row>
    <row r="60" spans="1:161" s="2" customFormat="1" ht="24" customHeight="1">
      <c r="A60" s="182"/>
      <c r="B60" s="183"/>
      <c r="C60" s="183"/>
      <c r="D60" s="183"/>
      <c r="E60" s="183"/>
      <c r="F60" s="183"/>
      <c r="G60" s="183"/>
      <c r="H60" s="184"/>
      <c r="I60" s="182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4"/>
      <c r="AM60" s="182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4"/>
      <c r="BG60" s="98" t="s">
        <v>89</v>
      </c>
      <c r="BH60" s="99"/>
      <c r="BI60" s="99"/>
      <c r="BJ60" s="99"/>
      <c r="BK60" s="99"/>
      <c r="BL60" s="99"/>
      <c r="BM60" s="99"/>
      <c r="BN60" s="99"/>
      <c r="BO60" s="99"/>
      <c r="BP60" s="100"/>
      <c r="BQ60" s="116" t="s">
        <v>99</v>
      </c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8"/>
      <c r="CI60" s="116" t="s">
        <v>92</v>
      </c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8"/>
      <c r="DP60" s="98" t="s">
        <v>94</v>
      </c>
      <c r="DQ60" s="99"/>
      <c r="DR60" s="99"/>
      <c r="DS60" s="99"/>
      <c r="DT60" s="99"/>
      <c r="DU60" s="99"/>
      <c r="DV60" s="99"/>
      <c r="DW60" s="99"/>
      <c r="DX60" s="99"/>
      <c r="DY60" s="100"/>
      <c r="DZ60" s="98" t="s">
        <v>95</v>
      </c>
      <c r="EA60" s="99"/>
      <c r="EB60" s="99"/>
      <c r="EC60" s="99"/>
      <c r="ED60" s="99"/>
      <c r="EE60" s="99"/>
      <c r="EF60" s="99"/>
      <c r="EG60" s="99"/>
      <c r="EH60" s="99"/>
      <c r="EI60" s="100"/>
      <c r="EJ60" s="98" t="s">
        <v>96</v>
      </c>
      <c r="EK60" s="99"/>
      <c r="EL60" s="99"/>
      <c r="EM60" s="99"/>
      <c r="EN60" s="99"/>
      <c r="EO60" s="99"/>
      <c r="EP60" s="99"/>
      <c r="EQ60" s="99"/>
      <c r="ER60" s="99"/>
      <c r="ES60" s="100"/>
      <c r="ET60" s="182"/>
      <c r="EU60" s="183"/>
      <c r="EV60" s="183"/>
      <c r="EW60" s="183"/>
      <c r="EX60" s="183"/>
      <c r="EY60" s="183"/>
      <c r="EZ60" s="183"/>
      <c r="FA60" s="183"/>
      <c r="FB60" s="183"/>
      <c r="FC60" s="183"/>
      <c r="FD60" s="183"/>
      <c r="FE60" s="184"/>
    </row>
    <row r="61" spans="1:161" s="2" customFormat="1" ht="18" customHeight="1">
      <c r="A61" s="182"/>
      <c r="B61" s="183"/>
      <c r="C61" s="183"/>
      <c r="D61" s="183"/>
      <c r="E61" s="183"/>
      <c r="F61" s="183"/>
      <c r="G61" s="183"/>
      <c r="H61" s="184"/>
      <c r="I61" s="101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3"/>
      <c r="AM61" s="101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3"/>
      <c r="BG61" s="182"/>
      <c r="BH61" s="183"/>
      <c r="BI61" s="183"/>
      <c r="BJ61" s="183"/>
      <c r="BK61" s="183"/>
      <c r="BL61" s="183"/>
      <c r="BM61" s="183"/>
      <c r="BN61" s="183"/>
      <c r="BO61" s="183"/>
      <c r="BP61" s="184"/>
      <c r="BQ61" s="98" t="s">
        <v>90</v>
      </c>
      <c r="BR61" s="99"/>
      <c r="BS61" s="99"/>
      <c r="BT61" s="99"/>
      <c r="BU61" s="99"/>
      <c r="BV61" s="99"/>
      <c r="BW61" s="99"/>
      <c r="BX61" s="99"/>
      <c r="BY61" s="100"/>
      <c r="BZ61" s="98" t="s">
        <v>91</v>
      </c>
      <c r="CA61" s="99"/>
      <c r="CB61" s="99"/>
      <c r="CC61" s="99"/>
      <c r="CD61" s="99"/>
      <c r="CE61" s="99"/>
      <c r="CF61" s="99"/>
      <c r="CG61" s="99"/>
      <c r="CH61" s="100"/>
      <c r="CI61" s="98" t="s">
        <v>208</v>
      </c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100"/>
      <c r="DE61" s="98" t="s">
        <v>93</v>
      </c>
      <c r="DF61" s="99"/>
      <c r="DG61" s="99"/>
      <c r="DH61" s="99"/>
      <c r="DI61" s="99"/>
      <c r="DJ61" s="99"/>
      <c r="DK61" s="99"/>
      <c r="DL61" s="99"/>
      <c r="DM61" s="99"/>
      <c r="DN61" s="99"/>
      <c r="DO61" s="100"/>
      <c r="DP61" s="182"/>
      <c r="DQ61" s="183"/>
      <c r="DR61" s="183"/>
      <c r="DS61" s="183"/>
      <c r="DT61" s="183"/>
      <c r="DU61" s="183"/>
      <c r="DV61" s="183"/>
      <c r="DW61" s="183"/>
      <c r="DX61" s="183"/>
      <c r="DY61" s="184"/>
      <c r="DZ61" s="182"/>
      <c r="EA61" s="183"/>
      <c r="EB61" s="183"/>
      <c r="EC61" s="183"/>
      <c r="ED61" s="183"/>
      <c r="EE61" s="183"/>
      <c r="EF61" s="183"/>
      <c r="EG61" s="183"/>
      <c r="EH61" s="183"/>
      <c r="EI61" s="184"/>
      <c r="EJ61" s="182"/>
      <c r="EK61" s="183"/>
      <c r="EL61" s="183"/>
      <c r="EM61" s="183"/>
      <c r="EN61" s="183"/>
      <c r="EO61" s="183"/>
      <c r="EP61" s="183"/>
      <c r="EQ61" s="183"/>
      <c r="ER61" s="183"/>
      <c r="ES61" s="184"/>
      <c r="ET61" s="182"/>
      <c r="EU61" s="183"/>
      <c r="EV61" s="183"/>
      <c r="EW61" s="183"/>
      <c r="EX61" s="183"/>
      <c r="EY61" s="183"/>
      <c r="EZ61" s="183"/>
      <c r="FA61" s="183"/>
      <c r="FB61" s="183"/>
      <c r="FC61" s="183"/>
      <c r="FD61" s="183"/>
      <c r="FE61" s="184"/>
    </row>
    <row r="62" spans="1:161" s="2" customFormat="1" ht="80.25" customHeight="1">
      <c r="A62" s="101"/>
      <c r="B62" s="102"/>
      <c r="C62" s="102"/>
      <c r="D62" s="102"/>
      <c r="E62" s="102"/>
      <c r="F62" s="102"/>
      <c r="G62" s="102"/>
      <c r="H62" s="103"/>
      <c r="I62" s="116" t="s">
        <v>375</v>
      </c>
      <c r="J62" s="117"/>
      <c r="K62" s="117"/>
      <c r="L62" s="117"/>
      <c r="M62" s="117"/>
      <c r="N62" s="117"/>
      <c r="O62" s="117"/>
      <c r="P62" s="117"/>
      <c r="Q62" s="117"/>
      <c r="R62" s="118"/>
      <c r="S62" s="116" t="s">
        <v>376</v>
      </c>
      <c r="T62" s="117"/>
      <c r="U62" s="117"/>
      <c r="V62" s="117"/>
      <c r="W62" s="117"/>
      <c r="X62" s="117"/>
      <c r="Y62" s="117"/>
      <c r="Z62" s="117"/>
      <c r="AA62" s="117"/>
      <c r="AB62" s="118"/>
      <c r="AC62" s="116" t="s">
        <v>358</v>
      </c>
      <c r="AD62" s="117"/>
      <c r="AE62" s="117"/>
      <c r="AF62" s="117"/>
      <c r="AG62" s="117"/>
      <c r="AH62" s="117"/>
      <c r="AI62" s="117"/>
      <c r="AJ62" s="117"/>
      <c r="AK62" s="117"/>
      <c r="AL62" s="118"/>
      <c r="AM62" s="116" t="s">
        <v>360</v>
      </c>
      <c r="AN62" s="117"/>
      <c r="AO62" s="117"/>
      <c r="AP62" s="117"/>
      <c r="AQ62" s="117"/>
      <c r="AR62" s="117"/>
      <c r="AS62" s="117"/>
      <c r="AT62" s="117"/>
      <c r="AU62" s="117"/>
      <c r="AV62" s="118"/>
      <c r="AW62" s="116" t="s">
        <v>361</v>
      </c>
      <c r="AX62" s="117"/>
      <c r="AY62" s="117"/>
      <c r="AZ62" s="117"/>
      <c r="BA62" s="117"/>
      <c r="BB62" s="117"/>
      <c r="BC62" s="117"/>
      <c r="BD62" s="117"/>
      <c r="BE62" s="117"/>
      <c r="BF62" s="118"/>
      <c r="BG62" s="101"/>
      <c r="BH62" s="102"/>
      <c r="BI62" s="102"/>
      <c r="BJ62" s="102"/>
      <c r="BK62" s="102"/>
      <c r="BL62" s="102"/>
      <c r="BM62" s="102"/>
      <c r="BN62" s="102"/>
      <c r="BO62" s="102"/>
      <c r="BP62" s="103"/>
      <c r="BQ62" s="101"/>
      <c r="BR62" s="102"/>
      <c r="BS62" s="102"/>
      <c r="BT62" s="102"/>
      <c r="BU62" s="102"/>
      <c r="BV62" s="102"/>
      <c r="BW62" s="102"/>
      <c r="BX62" s="102"/>
      <c r="BY62" s="103"/>
      <c r="BZ62" s="101"/>
      <c r="CA62" s="102"/>
      <c r="CB62" s="102"/>
      <c r="CC62" s="102"/>
      <c r="CD62" s="102"/>
      <c r="CE62" s="102"/>
      <c r="CF62" s="102"/>
      <c r="CG62" s="102"/>
      <c r="CH62" s="103"/>
      <c r="CI62" s="101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3"/>
      <c r="DE62" s="101"/>
      <c r="DF62" s="102"/>
      <c r="DG62" s="102"/>
      <c r="DH62" s="102"/>
      <c r="DI62" s="102"/>
      <c r="DJ62" s="102"/>
      <c r="DK62" s="102"/>
      <c r="DL62" s="102"/>
      <c r="DM62" s="102"/>
      <c r="DN62" s="102"/>
      <c r="DO62" s="103"/>
      <c r="DP62" s="101"/>
      <c r="DQ62" s="102"/>
      <c r="DR62" s="102"/>
      <c r="DS62" s="102"/>
      <c r="DT62" s="102"/>
      <c r="DU62" s="102"/>
      <c r="DV62" s="102"/>
      <c r="DW62" s="102"/>
      <c r="DX62" s="102"/>
      <c r="DY62" s="103"/>
      <c r="DZ62" s="101"/>
      <c r="EA62" s="102"/>
      <c r="EB62" s="102"/>
      <c r="EC62" s="102"/>
      <c r="ED62" s="102"/>
      <c r="EE62" s="102"/>
      <c r="EF62" s="102"/>
      <c r="EG62" s="102"/>
      <c r="EH62" s="102"/>
      <c r="EI62" s="103"/>
      <c r="EJ62" s="101"/>
      <c r="EK62" s="102"/>
      <c r="EL62" s="102"/>
      <c r="EM62" s="102"/>
      <c r="EN62" s="102"/>
      <c r="EO62" s="102"/>
      <c r="EP62" s="102"/>
      <c r="EQ62" s="102"/>
      <c r="ER62" s="102"/>
      <c r="ES62" s="103"/>
      <c r="ET62" s="101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3"/>
    </row>
    <row r="63" spans="1:161" s="2" customFormat="1" ht="12.75">
      <c r="A63" s="110" t="s">
        <v>17</v>
      </c>
      <c r="B63" s="111"/>
      <c r="C63" s="111"/>
      <c r="D63" s="111"/>
      <c r="E63" s="111"/>
      <c r="F63" s="111"/>
      <c r="G63" s="111"/>
      <c r="H63" s="112"/>
      <c r="I63" s="110" t="s">
        <v>18</v>
      </c>
      <c r="J63" s="111"/>
      <c r="K63" s="111"/>
      <c r="L63" s="111"/>
      <c r="M63" s="111"/>
      <c r="N63" s="111"/>
      <c r="O63" s="111"/>
      <c r="P63" s="111"/>
      <c r="Q63" s="111"/>
      <c r="R63" s="112"/>
      <c r="S63" s="110" t="s">
        <v>30</v>
      </c>
      <c r="T63" s="111"/>
      <c r="U63" s="111"/>
      <c r="V63" s="111"/>
      <c r="W63" s="111"/>
      <c r="X63" s="111"/>
      <c r="Y63" s="111"/>
      <c r="Z63" s="111"/>
      <c r="AA63" s="111"/>
      <c r="AB63" s="112"/>
      <c r="AC63" s="110" t="s">
        <v>31</v>
      </c>
      <c r="AD63" s="111"/>
      <c r="AE63" s="111"/>
      <c r="AF63" s="111"/>
      <c r="AG63" s="111"/>
      <c r="AH63" s="111"/>
      <c r="AI63" s="111"/>
      <c r="AJ63" s="111"/>
      <c r="AK63" s="111"/>
      <c r="AL63" s="112"/>
      <c r="AM63" s="110" t="s">
        <v>24</v>
      </c>
      <c r="AN63" s="111"/>
      <c r="AO63" s="111"/>
      <c r="AP63" s="111"/>
      <c r="AQ63" s="111"/>
      <c r="AR63" s="111"/>
      <c r="AS63" s="111"/>
      <c r="AT63" s="111"/>
      <c r="AU63" s="111"/>
      <c r="AV63" s="112"/>
      <c r="AW63" s="110" t="s">
        <v>32</v>
      </c>
      <c r="AX63" s="111"/>
      <c r="AY63" s="111"/>
      <c r="AZ63" s="111"/>
      <c r="BA63" s="111"/>
      <c r="BB63" s="111"/>
      <c r="BC63" s="111"/>
      <c r="BD63" s="111"/>
      <c r="BE63" s="111"/>
      <c r="BF63" s="112"/>
      <c r="BG63" s="110" t="s">
        <v>33</v>
      </c>
      <c r="BH63" s="111"/>
      <c r="BI63" s="111"/>
      <c r="BJ63" s="111"/>
      <c r="BK63" s="111"/>
      <c r="BL63" s="111"/>
      <c r="BM63" s="111"/>
      <c r="BN63" s="111"/>
      <c r="BO63" s="111"/>
      <c r="BP63" s="112"/>
      <c r="BQ63" s="110" t="s">
        <v>34</v>
      </c>
      <c r="BR63" s="111"/>
      <c r="BS63" s="111"/>
      <c r="BT63" s="111"/>
      <c r="BU63" s="111"/>
      <c r="BV63" s="111"/>
      <c r="BW63" s="111"/>
      <c r="BX63" s="111"/>
      <c r="BY63" s="112"/>
      <c r="BZ63" s="110" t="s">
        <v>35</v>
      </c>
      <c r="CA63" s="111"/>
      <c r="CB63" s="111"/>
      <c r="CC63" s="111"/>
      <c r="CD63" s="111"/>
      <c r="CE63" s="111"/>
      <c r="CF63" s="111"/>
      <c r="CG63" s="111"/>
      <c r="CH63" s="112"/>
      <c r="CI63" s="110" t="s">
        <v>36</v>
      </c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2"/>
      <c r="DE63" s="110" t="s">
        <v>37</v>
      </c>
      <c r="DF63" s="111"/>
      <c r="DG63" s="111"/>
      <c r="DH63" s="111"/>
      <c r="DI63" s="111"/>
      <c r="DJ63" s="111"/>
      <c r="DK63" s="111"/>
      <c r="DL63" s="111"/>
      <c r="DM63" s="111"/>
      <c r="DN63" s="111"/>
      <c r="DO63" s="112"/>
      <c r="DP63" s="110" t="s">
        <v>38</v>
      </c>
      <c r="DQ63" s="111"/>
      <c r="DR63" s="111"/>
      <c r="DS63" s="111"/>
      <c r="DT63" s="111"/>
      <c r="DU63" s="111"/>
      <c r="DV63" s="111"/>
      <c r="DW63" s="111"/>
      <c r="DX63" s="111"/>
      <c r="DY63" s="112"/>
      <c r="DZ63" s="110" t="s">
        <v>39</v>
      </c>
      <c r="EA63" s="111"/>
      <c r="EB63" s="111"/>
      <c r="EC63" s="111"/>
      <c r="ED63" s="111"/>
      <c r="EE63" s="111"/>
      <c r="EF63" s="111"/>
      <c r="EG63" s="111"/>
      <c r="EH63" s="111"/>
      <c r="EI63" s="112"/>
      <c r="EJ63" s="110" t="s">
        <v>40</v>
      </c>
      <c r="EK63" s="111"/>
      <c r="EL63" s="111"/>
      <c r="EM63" s="111"/>
      <c r="EN63" s="111"/>
      <c r="EO63" s="111"/>
      <c r="EP63" s="111"/>
      <c r="EQ63" s="111"/>
      <c r="ER63" s="111"/>
      <c r="ES63" s="112"/>
      <c r="ET63" s="110" t="s">
        <v>41</v>
      </c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2"/>
    </row>
    <row r="64" spans="1:161" s="2" customFormat="1" ht="185.25" customHeight="1">
      <c r="A64" s="185" t="s">
        <v>394</v>
      </c>
      <c r="B64" s="186"/>
      <c r="C64" s="186"/>
      <c r="D64" s="186"/>
      <c r="E64" s="186"/>
      <c r="F64" s="186"/>
      <c r="G64" s="186"/>
      <c r="H64" s="187"/>
      <c r="I64" s="113" t="s">
        <v>350</v>
      </c>
      <c r="J64" s="114"/>
      <c r="K64" s="114"/>
      <c r="L64" s="114"/>
      <c r="M64" s="114"/>
      <c r="N64" s="114"/>
      <c r="O64" s="114"/>
      <c r="P64" s="114"/>
      <c r="Q64" s="114"/>
      <c r="R64" s="115"/>
      <c r="S64" s="113" t="s">
        <v>303</v>
      </c>
      <c r="T64" s="114"/>
      <c r="U64" s="114"/>
      <c r="V64" s="114"/>
      <c r="W64" s="114"/>
      <c r="X64" s="114"/>
      <c r="Y64" s="114"/>
      <c r="Z64" s="114"/>
      <c r="AA64" s="114"/>
      <c r="AB64" s="115"/>
      <c r="AC64" s="113" t="s">
        <v>377</v>
      </c>
      <c r="AD64" s="114"/>
      <c r="AE64" s="114"/>
      <c r="AF64" s="114"/>
      <c r="AG64" s="114"/>
      <c r="AH64" s="114"/>
      <c r="AI64" s="114"/>
      <c r="AJ64" s="114"/>
      <c r="AK64" s="114"/>
      <c r="AL64" s="115"/>
      <c r="AM64" s="113" t="s">
        <v>378</v>
      </c>
      <c r="AN64" s="114"/>
      <c r="AO64" s="114"/>
      <c r="AP64" s="114"/>
      <c r="AQ64" s="114"/>
      <c r="AR64" s="114"/>
      <c r="AS64" s="115"/>
      <c r="AT64" s="57"/>
      <c r="AU64" s="57"/>
      <c r="AV64" s="57"/>
      <c r="AW64" s="113" t="s">
        <v>393</v>
      </c>
      <c r="AX64" s="114"/>
      <c r="AY64" s="114"/>
      <c r="AZ64" s="114"/>
      <c r="BA64" s="114"/>
      <c r="BB64" s="114"/>
      <c r="BC64" s="114"/>
      <c r="BD64" s="114"/>
      <c r="BE64" s="114"/>
      <c r="BF64" s="115"/>
      <c r="BG64" s="113" t="s">
        <v>379</v>
      </c>
      <c r="BH64" s="114"/>
      <c r="BI64" s="114"/>
      <c r="BJ64" s="114"/>
      <c r="BK64" s="114"/>
      <c r="BL64" s="114"/>
      <c r="BM64" s="114"/>
      <c r="BN64" s="114"/>
      <c r="BO64" s="114"/>
      <c r="BP64" s="115"/>
      <c r="BQ64" s="113" t="s">
        <v>380</v>
      </c>
      <c r="BR64" s="114"/>
      <c r="BS64" s="114"/>
      <c r="BT64" s="114"/>
      <c r="BU64" s="114"/>
      <c r="BV64" s="114"/>
      <c r="BW64" s="114"/>
      <c r="BX64" s="114"/>
      <c r="BY64" s="115"/>
      <c r="BZ64" s="146" t="s">
        <v>370</v>
      </c>
      <c r="CA64" s="147"/>
      <c r="CB64" s="147"/>
      <c r="CC64" s="147"/>
      <c r="CD64" s="147"/>
      <c r="CE64" s="147"/>
      <c r="CF64" s="147"/>
      <c r="CG64" s="147"/>
      <c r="CH64" s="148"/>
      <c r="CI64" s="146" t="s">
        <v>381</v>
      </c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8"/>
      <c r="DE64" s="171">
        <v>652</v>
      </c>
      <c r="DF64" s="134"/>
      <c r="DG64" s="134"/>
      <c r="DH64" s="134"/>
      <c r="DI64" s="134"/>
      <c r="DJ64" s="134"/>
      <c r="DK64" s="134"/>
      <c r="DL64" s="134"/>
      <c r="DM64" s="134"/>
      <c r="DN64" s="134"/>
      <c r="DO64" s="135"/>
      <c r="DP64" s="215">
        <v>0.1</v>
      </c>
      <c r="DQ64" s="216"/>
      <c r="DR64" s="216"/>
      <c r="DS64" s="216"/>
      <c r="DT64" s="216"/>
      <c r="DU64" s="216"/>
      <c r="DV64" s="216"/>
      <c r="DW64" s="216"/>
      <c r="DX64" s="216"/>
      <c r="DY64" s="217"/>
      <c r="DZ64" s="181" t="s">
        <v>316</v>
      </c>
      <c r="EA64" s="134"/>
      <c r="EB64" s="134"/>
      <c r="EC64" s="134"/>
      <c r="ED64" s="134"/>
      <c r="EE64" s="134"/>
      <c r="EF64" s="134"/>
      <c r="EG64" s="134"/>
      <c r="EH64" s="134"/>
      <c r="EI64" s="135"/>
      <c r="EJ64" s="113"/>
      <c r="EK64" s="114"/>
      <c r="EL64" s="114"/>
      <c r="EM64" s="114"/>
      <c r="EN64" s="114"/>
      <c r="EO64" s="114"/>
      <c r="EP64" s="114"/>
      <c r="EQ64" s="114"/>
      <c r="ER64" s="114"/>
      <c r="ES64" s="115"/>
      <c r="ET64" s="146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5"/>
    </row>
    <row r="65" spans="1:161" s="2" customFormat="1" ht="166.5" customHeight="1">
      <c r="A65" s="185" t="s">
        <v>395</v>
      </c>
      <c r="B65" s="186"/>
      <c r="C65" s="186"/>
      <c r="D65" s="186"/>
      <c r="E65" s="186"/>
      <c r="F65" s="186"/>
      <c r="G65" s="186"/>
      <c r="H65" s="187"/>
      <c r="I65" s="113" t="s">
        <v>351</v>
      </c>
      <c r="J65" s="114"/>
      <c r="K65" s="114"/>
      <c r="L65" s="114"/>
      <c r="M65" s="114"/>
      <c r="N65" s="114"/>
      <c r="O65" s="114"/>
      <c r="P65" s="114"/>
      <c r="Q65" s="114"/>
      <c r="R65" s="115"/>
      <c r="S65" s="113" t="s">
        <v>303</v>
      </c>
      <c r="T65" s="114"/>
      <c r="U65" s="114"/>
      <c r="V65" s="114"/>
      <c r="W65" s="114"/>
      <c r="X65" s="114"/>
      <c r="Y65" s="114"/>
      <c r="Z65" s="114"/>
      <c r="AA65" s="114"/>
      <c r="AB65" s="115"/>
      <c r="AC65" s="113" t="s">
        <v>377</v>
      </c>
      <c r="AD65" s="114"/>
      <c r="AE65" s="114"/>
      <c r="AF65" s="114"/>
      <c r="AG65" s="114"/>
      <c r="AH65" s="114"/>
      <c r="AI65" s="114"/>
      <c r="AJ65" s="114"/>
      <c r="AK65" s="114"/>
      <c r="AL65" s="115"/>
      <c r="AM65" s="113" t="s">
        <v>378</v>
      </c>
      <c r="AN65" s="114"/>
      <c r="AO65" s="114"/>
      <c r="AP65" s="114"/>
      <c r="AQ65" s="114"/>
      <c r="AR65" s="114"/>
      <c r="AS65" s="115"/>
      <c r="AT65" s="57"/>
      <c r="AU65" s="57"/>
      <c r="AV65" s="57"/>
      <c r="AW65" s="113" t="s">
        <v>393</v>
      </c>
      <c r="AX65" s="114"/>
      <c r="AY65" s="114"/>
      <c r="AZ65" s="114"/>
      <c r="BA65" s="114"/>
      <c r="BB65" s="114"/>
      <c r="BC65" s="114"/>
      <c r="BD65" s="114"/>
      <c r="BE65" s="114"/>
      <c r="BF65" s="115"/>
      <c r="BG65" s="113" t="s">
        <v>379</v>
      </c>
      <c r="BH65" s="114"/>
      <c r="BI65" s="114"/>
      <c r="BJ65" s="114"/>
      <c r="BK65" s="114"/>
      <c r="BL65" s="114"/>
      <c r="BM65" s="114"/>
      <c r="BN65" s="114"/>
      <c r="BO65" s="114"/>
      <c r="BP65" s="115"/>
      <c r="BQ65" s="113" t="s">
        <v>380</v>
      </c>
      <c r="BR65" s="114"/>
      <c r="BS65" s="114"/>
      <c r="BT65" s="114"/>
      <c r="BU65" s="114"/>
      <c r="BV65" s="114"/>
      <c r="BW65" s="114"/>
      <c r="BX65" s="114"/>
      <c r="BY65" s="115"/>
      <c r="BZ65" s="146" t="s">
        <v>370</v>
      </c>
      <c r="CA65" s="147"/>
      <c r="CB65" s="147"/>
      <c r="CC65" s="147"/>
      <c r="CD65" s="147"/>
      <c r="CE65" s="147"/>
      <c r="CF65" s="147"/>
      <c r="CG65" s="147"/>
      <c r="CH65" s="148"/>
      <c r="CI65" s="146" t="s">
        <v>382</v>
      </c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8"/>
      <c r="DE65" s="171">
        <v>613</v>
      </c>
      <c r="DF65" s="134"/>
      <c r="DG65" s="134"/>
      <c r="DH65" s="134"/>
      <c r="DI65" s="134"/>
      <c r="DJ65" s="134"/>
      <c r="DK65" s="134"/>
      <c r="DL65" s="134"/>
      <c r="DM65" s="134"/>
      <c r="DN65" s="134"/>
      <c r="DO65" s="135"/>
      <c r="DP65" s="215">
        <v>0.1</v>
      </c>
      <c r="DQ65" s="216"/>
      <c r="DR65" s="216"/>
      <c r="DS65" s="216"/>
      <c r="DT65" s="216"/>
      <c r="DU65" s="216"/>
      <c r="DV65" s="216"/>
      <c r="DW65" s="216"/>
      <c r="DX65" s="216"/>
      <c r="DY65" s="217"/>
      <c r="DZ65" s="181" t="s">
        <v>316</v>
      </c>
      <c r="EA65" s="134"/>
      <c r="EB65" s="134"/>
      <c r="EC65" s="134"/>
      <c r="ED65" s="134"/>
      <c r="EE65" s="134"/>
      <c r="EF65" s="134"/>
      <c r="EG65" s="134"/>
      <c r="EH65" s="134"/>
      <c r="EI65" s="135"/>
      <c r="EJ65" s="113"/>
      <c r="EK65" s="114"/>
      <c r="EL65" s="114"/>
      <c r="EM65" s="114"/>
      <c r="EN65" s="114"/>
      <c r="EO65" s="114"/>
      <c r="EP65" s="114"/>
      <c r="EQ65" s="114"/>
      <c r="ER65" s="114"/>
      <c r="ES65" s="115"/>
      <c r="ET65" s="171"/>
      <c r="EU65" s="134"/>
      <c r="EV65" s="134"/>
      <c r="EW65" s="134"/>
      <c r="EX65" s="134"/>
      <c r="EY65" s="134"/>
      <c r="EZ65" s="134"/>
      <c r="FA65" s="134"/>
      <c r="FB65" s="134"/>
      <c r="FC65" s="134"/>
      <c r="FD65" s="134"/>
      <c r="FE65" s="135"/>
    </row>
    <row r="66" spans="1:161" s="2" customFormat="1" ht="166.5" customHeight="1">
      <c r="A66" s="185" t="s">
        <v>399</v>
      </c>
      <c r="B66" s="186"/>
      <c r="C66" s="186"/>
      <c r="D66" s="186"/>
      <c r="E66" s="186"/>
      <c r="F66" s="186"/>
      <c r="G66" s="186"/>
      <c r="H66" s="187"/>
      <c r="I66" s="113" t="s">
        <v>352</v>
      </c>
      <c r="J66" s="114"/>
      <c r="K66" s="114"/>
      <c r="L66" s="114"/>
      <c r="M66" s="114"/>
      <c r="N66" s="114"/>
      <c r="O66" s="114"/>
      <c r="P66" s="114"/>
      <c r="Q66" s="114"/>
      <c r="R66" s="115"/>
      <c r="S66" s="113" t="s">
        <v>303</v>
      </c>
      <c r="T66" s="114"/>
      <c r="U66" s="114"/>
      <c r="V66" s="114"/>
      <c r="W66" s="114"/>
      <c r="X66" s="114"/>
      <c r="Y66" s="114"/>
      <c r="Z66" s="114"/>
      <c r="AA66" s="114"/>
      <c r="AB66" s="115"/>
      <c r="AC66" s="113" t="s">
        <v>377</v>
      </c>
      <c r="AD66" s="114"/>
      <c r="AE66" s="114"/>
      <c r="AF66" s="114"/>
      <c r="AG66" s="114"/>
      <c r="AH66" s="114"/>
      <c r="AI66" s="114"/>
      <c r="AJ66" s="114"/>
      <c r="AK66" s="114"/>
      <c r="AL66" s="115"/>
      <c r="AM66" s="113" t="s">
        <v>378</v>
      </c>
      <c r="AN66" s="114"/>
      <c r="AO66" s="114"/>
      <c r="AP66" s="114"/>
      <c r="AQ66" s="114"/>
      <c r="AR66" s="114"/>
      <c r="AS66" s="115"/>
      <c r="AT66" s="57"/>
      <c r="AU66" s="57"/>
      <c r="AV66" s="57"/>
      <c r="AW66" s="113" t="s">
        <v>393</v>
      </c>
      <c r="AX66" s="114"/>
      <c r="AY66" s="114"/>
      <c r="AZ66" s="114"/>
      <c r="BA66" s="114"/>
      <c r="BB66" s="114"/>
      <c r="BC66" s="114"/>
      <c r="BD66" s="114"/>
      <c r="BE66" s="114"/>
      <c r="BF66" s="115"/>
      <c r="BG66" s="113" t="s">
        <v>379</v>
      </c>
      <c r="BH66" s="114"/>
      <c r="BI66" s="114"/>
      <c r="BJ66" s="114"/>
      <c r="BK66" s="114"/>
      <c r="BL66" s="114"/>
      <c r="BM66" s="114"/>
      <c r="BN66" s="114"/>
      <c r="BO66" s="114"/>
      <c r="BP66" s="115"/>
      <c r="BQ66" s="113" t="s">
        <v>380</v>
      </c>
      <c r="BR66" s="114"/>
      <c r="BS66" s="114"/>
      <c r="BT66" s="114"/>
      <c r="BU66" s="114"/>
      <c r="BV66" s="114"/>
      <c r="BW66" s="114"/>
      <c r="BX66" s="114"/>
      <c r="BY66" s="115"/>
      <c r="BZ66" s="146" t="s">
        <v>370</v>
      </c>
      <c r="CA66" s="147"/>
      <c r="CB66" s="147"/>
      <c r="CC66" s="147"/>
      <c r="CD66" s="147"/>
      <c r="CE66" s="147"/>
      <c r="CF66" s="147"/>
      <c r="CG66" s="147"/>
      <c r="CH66" s="148"/>
      <c r="CI66" s="146" t="s">
        <v>383</v>
      </c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8"/>
      <c r="DE66" s="171">
        <v>133</v>
      </c>
      <c r="DF66" s="134"/>
      <c r="DG66" s="134"/>
      <c r="DH66" s="134"/>
      <c r="DI66" s="134"/>
      <c r="DJ66" s="134"/>
      <c r="DK66" s="134"/>
      <c r="DL66" s="134"/>
      <c r="DM66" s="134"/>
      <c r="DN66" s="134"/>
      <c r="DO66" s="135"/>
      <c r="DP66" s="215">
        <v>0.1</v>
      </c>
      <c r="DQ66" s="216"/>
      <c r="DR66" s="216"/>
      <c r="DS66" s="216"/>
      <c r="DT66" s="216"/>
      <c r="DU66" s="216"/>
      <c r="DV66" s="216"/>
      <c r="DW66" s="216"/>
      <c r="DX66" s="216"/>
      <c r="DY66" s="217"/>
      <c r="DZ66" s="181" t="s">
        <v>316</v>
      </c>
      <c r="EA66" s="134"/>
      <c r="EB66" s="134"/>
      <c r="EC66" s="134"/>
      <c r="ED66" s="134"/>
      <c r="EE66" s="134"/>
      <c r="EF66" s="134"/>
      <c r="EG66" s="134"/>
      <c r="EH66" s="134"/>
      <c r="EI66" s="135"/>
      <c r="EJ66" s="113"/>
      <c r="EK66" s="114"/>
      <c r="EL66" s="114"/>
      <c r="EM66" s="114"/>
      <c r="EN66" s="114"/>
      <c r="EO66" s="114"/>
      <c r="EP66" s="114"/>
      <c r="EQ66" s="114"/>
      <c r="ER66" s="114"/>
      <c r="ES66" s="115"/>
      <c r="ET66" s="171"/>
      <c r="EU66" s="134"/>
      <c r="EV66" s="134"/>
      <c r="EW66" s="134"/>
      <c r="EX66" s="134"/>
      <c r="EY66" s="134"/>
      <c r="EZ66" s="134"/>
      <c r="FA66" s="134"/>
      <c r="FB66" s="134"/>
      <c r="FC66" s="134"/>
      <c r="FD66" s="134"/>
      <c r="FE66" s="135"/>
    </row>
    <row r="67" spans="1:161" s="2" customFormat="1" ht="12.75">
      <c r="A67" s="14"/>
      <c r="B67" s="14"/>
      <c r="C67" s="14"/>
      <c r="D67" s="14"/>
      <c r="E67" s="14"/>
      <c r="F67" s="14"/>
      <c r="G67" s="14"/>
      <c r="H67" s="14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7"/>
      <c r="CA67" s="17"/>
      <c r="CB67" s="17"/>
      <c r="CC67" s="17"/>
      <c r="CD67" s="17"/>
      <c r="CE67" s="17"/>
      <c r="CF67" s="17"/>
      <c r="CG67" s="17"/>
      <c r="CH67" s="17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</row>
    <row r="68" ht="15">
      <c r="A68" s="13" t="s">
        <v>273</v>
      </c>
    </row>
    <row r="69" ht="9" customHeight="1"/>
    <row r="70" ht="15">
      <c r="A70" s="13" t="s">
        <v>217</v>
      </c>
    </row>
    <row r="71" ht="9" customHeight="1"/>
    <row r="72" spans="1:161" s="2" customFormat="1" ht="15" customHeight="1">
      <c r="A72" s="98" t="s">
        <v>86</v>
      </c>
      <c r="B72" s="99"/>
      <c r="C72" s="99"/>
      <c r="D72" s="99"/>
      <c r="E72" s="99"/>
      <c r="F72" s="99"/>
      <c r="G72" s="99"/>
      <c r="H72" s="100"/>
      <c r="I72" s="98" t="s">
        <v>88</v>
      </c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100"/>
      <c r="AM72" s="98" t="s">
        <v>98</v>
      </c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100"/>
      <c r="BG72" s="120" t="s">
        <v>97</v>
      </c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</row>
    <row r="73" spans="1:161" s="2" customFormat="1" ht="24" customHeight="1">
      <c r="A73" s="182"/>
      <c r="B73" s="183"/>
      <c r="C73" s="183"/>
      <c r="D73" s="183"/>
      <c r="E73" s="183"/>
      <c r="F73" s="183"/>
      <c r="G73" s="183"/>
      <c r="H73" s="184"/>
      <c r="I73" s="182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4"/>
      <c r="AM73" s="182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4"/>
      <c r="BG73" s="120" t="s">
        <v>89</v>
      </c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 t="s">
        <v>99</v>
      </c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 t="s">
        <v>92</v>
      </c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 t="s">
        <v>94</v>
      </c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 t="s">
        <v>95</v>
      </c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 t="s">
        <v>96</v>
      </c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</row>
    <row r="74" spans="1:161" s="2" customFormat="1" ht="18" customHeight="1">
      <c r="A74" s="182"/>
      <c r="B74" s="183"/>
      <c r="C74" s="183"/>
      <c r="D74" s="183"/>
      <c r="E74" s="183"/>
      <c r="F74" s="183"/>
      <c r="G74" s="183"/>
      <c r="H74" s="184"/>
      <c r="I74" s="101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3"/>
      <c r="AM74" s="101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3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 t="s">
        <v>90</v>
      </c>
      <c r="CT74" s="120"/>
      <c r="CU74" s="120"/>
      <c r="CV74" s="120" t="s">
        <v>91</v>
      </c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 t="s">
        <v>207</v>
      </c>
      <c r="DK74" s="120"/>
      <c r="DL74" s="120"/>
      <c r="DM74" s="120"/>
      <c r="DN74" s="120"/>
      <c r="DO74" s="120" t="s">
        <v>93</v>
      </c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</row>
    <row r="75" spans="1:161" s="2" customFormat="1" ht="54" customHeight="1">
      <c r="A75" s="101"/>
      <c r="B75" s="102"/>
      <c r="C75" s="102"/>
      <c r="D75" s="102"/>
      <c r="E75" s="102"/>
      <c r="F75" s="102"/>
      <c r="G75" s="102"/>
      <c r="H75" s="103"/>
      <c r="I75" s="116" t="s">
        <v>356</v>
      </c>
      <c r="J75" s="117"/>
      <c r="K75" s="117"/>
      <c r="L75" s="117"/>
      <c r="M75" s="117"/>
      <c r="N75" s="117"/>
      <c r="O75" s="117"/>
      <c r="P75" s="117"/>
      <c r="Q75" s="117"/>
      <c r="R75" s="118"/>
      <c r="S75" s="116" t="s">
        <v>357</v>
      </c>
      <c r="T75" s="117"/>
      <c r="U75" s="117"/>
      <c r="V75" s="117"/>
      <c r="W75" s="117"/>
      <c r="X75" s="117"/>
      <c r="Y75" s="117"/>
      <c r="Z75" s="117"/>
      <c r="AA75" s="117"/>
      <c r="AB75" s="118"/>
      <c r="AC75" s="116" t="s">
        <v>358</v>
      </c>
      <c r="AD75" s="117"/>
      <c r="AE75" s="117"/>
      <c r="AF75" s="117"/>
      <c r="AG75" s="117"/>
      <c r="AH75" s="117"/>
      <c r="AI75" s="117"/>
      <c r="AJ75" s="117"/>
      <c r="AK75" s="117"/>
      <c r="AL75" s="118"/>
      <c r="AM75" s="116" t="s">
        <v>360</v>
      </c>
      <c r="AN75" s="117"/>
      <c r="AO75" s="117"/>
      <c r="AP75" s="117"/>
      <c r="AQ75" s="117"/>
      <c r="AR75" s="117"/>
      <c r="AS75" s="117"/>
      <c r="AT75" s="117"/>
      <c r="AU75" s="117"/>
      <c r="AV75" s="118"/>
      <c r="AW75" s="116" t="s">
        <v>361</v>
      </c>
      <c r="AX75" s="117"/>
      <c r="AY75" s="117"/>
      <c r="AZ75" s="117"/>
      <c r="BA75" s="117"/>
      <c r="BB75" s="117"/>
      <c r="BC75" s="117"/>
      <c r="BD75" s="117"/>
      <c r="BE75" s="117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</row>
    <row r="76" spans="1:161" s="2" customFormat="1" ht="12.75">
      <c r="A76" s="110" t="s">
        <v>17</v>
      </c>
      <c r="B76" s="111"/>
      <c r="C76" s="111"/>
      <c r="D76" s="111"/>
      <c r="E76" s="111"/>
      <c r="F76" s="111"/>
      <c r="G76" s="111"/>
      <c r="H76" s="112"/>
      <c r="I76" s="110" t="s">
        <v>18</v>
      </c>
      <c r="J76" s="111"/>
      <c r="K76" s="111"/>
      <c r="L76" s="111"/>
      <c r="M76" s="111"/>
      <c r="N76" s="111"/>
      <c r="O76" s="111"/>
      <c r="P76" s="111"/>
      <c r="Q76" s="111"/>
      <c r="R76" s="112"/>
      <c r="S76" s="110" t="s">
        <v>30</v>
      </c>
      <c r="T76" s="111"/>
      <c r="U76" s="111"/>
      <c r="V76" s="111"/>
      <c r="W76" s="111"/>
      <c r="X76" s="111"/>
      <c r="Y76" s="111"/>
      <c r="Z76" s="111"/>
      <c r="AA76" s="111"/>
      <c r="AB76" s="112"/>
      <c r="AC76" s="110" t="s">
        <v>31</v>
      </c>
      <c r="AD76" s="111"/>
      <c r="AE76" s="111"/>
      <c r="AF76" s="111"/>
      <c r="AG76" s="111"/>
      <c r="AH76" s="111"/>
      <c r="AI76" s="111"/>
      <c r="AJ76" s="111"/>
      <c r="AK76" s="111"/>
      <c r="AL76" s="112"/>
      <c r="AM76" s="110" t="s">
        <v>24</v>
      </c>
      <c r="AN76" s="111"/>
      <c r="AO76" s="111"/>
      <c r="AP76" s="111"/>
      <c r="AQ76" s="111"/>
      <c r="AR76" s="111"/>
      <c r="AS76" s="111"/>
      <c r="AT76" s="111"/>
      <c r="AU76" s="111"/>
      <c r="AV76" s="112"/>
      <c r="AW76" s="110" t="s">
        <v>32</v>
      </c>
      <c r="AX76" s="111"/>
      <c r="AY76" s="111"/>
      <c r="AZ76" s="111"/>
      <c r="BA76" s="111"/>
      <c r="BB76" s="111"/>
      <c r="BC76" s="111"/>
      <c r="BD76" s="111"/>
      <c r="BE76" s="111"/>
      <c r="BF76" s="112"/>
      <c r="BG76" s="122" t="s">
        <v>33</v>
      </c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 t="s">
        <v>34</v>
      </c>
      <c r="CT76" s="122"/>
      <c r="CU76" s="122"/>
      <c r="CV76" s="122" t="s">
        <v>35</v>
      </c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 t="s">
        <v>36</v>
      </c>
      <c r="DK76" s="122"/>
      <c r="DL76" s="122"/>
      <c r="DM76" s="122"/>
      <c r="DN76" s="122"/>
      <c r="DO76" s="122" t="s">
        <v>37</v>
      </c>
      <c r="DP76" s="122"/>
      <c r="DQ76" s="122"/>
      <c r="DR76" s="122"/>
      <c r="DS76" s="122"/>
      <c r="DT76" s="122"/>
      <c r="DU76" s="122"/>
      <c r="DV76" s="122" t="s">
        <v>38</v>
      </c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 t="s">
        <v>39</v>
      </c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 t="s">
        <v>40</v>
      </c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</row>
    <row r="77" spans="1:161" s="2" customFormat="1" ht="39.75" customHeight="1">
      <c r="A77" s="197" t="s">
        <v>394</v>
      </c>
      <c r="B77" s="198"/>
      <c r="C77" s="198"/>
      <c r="D77" s="198"/>
      <c r="E77" s="198"/>
      <c r="F77" s="198"/>
      <c r="G77" s="198"/>
      <c r="H77" s="199"/>
      <c r="I77" s="206" t="s">
        <v>396</v>
      </c>
      <c r="J77" s="207"/>
      <c r="K77" s="207"/>
      <c r="L77" s="207"/>
      <c r="M77" s="207"/>
      <c r="N77" s="207"/>
      <c r="O77" s="207"/>
      <c r="P77" s="207"/>
      <c r="Q77" s="207"/>
      <c r="R77" s="208"/>
      <c r="S77" s="206" t="s">
        <v>303</v>
      </c>
      <c r="T77" s="207"/>
      <c r="U77" s="207"/>
      <c r="V77" s="207"/>
      <c r="W77" s="207"/>
      <c r="X77" s="207"/>
      <c r="Y77" s="207"/>
      <c r="Z77" s="207"/>
      <c r="AA77" s="207"/>
      <c r="AB77" s="208"/>
      <c r="AC77" s="206" t="s">
        <v>359</v>
      </c>
      <c r="AD77" s="207"/>
      <c r="AE77" s="207"/>
      <c r="AF77" s="207"/>
      <c r="AG77" s="207"/>
      <c r="AH77" s="207"/>
      <c r="AI77" s="207"/>
      <c r="AJ77" s="207"/>
      <c r="AK77" s="207"/>
      <c r="AL77" s="208"/>
      <c r="AM77" s="206" t="s">
        <v>362</v>
      </c>
      <c r="AN77" s="207"/>
      <c r="AO77" s="207"/>
      <c r="AP77" s="207"/>
      <c r="AQ77" s="207"/>
      <c r="AR77" s="207"/>
      <c r="AS77" s="207"/>
      <c r="AT77" s="207"/>
      <c r="AU77" s="207"/>
      <c r="AV77" s="208"/>
      <c r="AW77" s="206" t="s">
        <v>393</v>
      </c>
      <c r="AX77" s="207"/>
      <c r="AY77" s="207"/>
      <c r="AZ77" s="207"/>
      <c r="BA77" s="207"/>
      <c r="BB77" s="207"/>
      <c r="BC77" s="207"/>
      <c r="BD77" s="207"/>
      <c r="BE77" s="207"/>
      <c r="BF77" s="208"/>
      <c r="BG77" s="218" t="s">
        <v>363</v>
      </c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  <c r="BZ77" s="218"/>
      <c r="CA77" s="218"/>
      <c r="CB77" s="218"/>
      <c r="CC77" s="218"/>
      <c r="CD77" s="218"/>
      <c r="CE77" s="218"/>
      <c r="CF77" s="218"/>
      <c r="CG77" s="218"/>
      <c r="CH77" s="218"/>
      <c r="CI77" s="218"/>
      <c r="CJ77" s="218"/>
      <c r="CK77" s="218"/>
      <c r="CL77" s="218"/>
      <c r="CM77" s="218"/>
      <c r="CN77" s="218"/>
      <c r="CO77" s="218"/>
      <c r="CP77" s="218"/>
      <c r="CQ77" s="218"/>
      <c r="CR77" s="218"/>
      <c r="CS77" s="122" t="s">
        <v>367</v>
      </c>
      <c r="CT77" s="122"/>
      <c r="CU77" s="122"/>
      <c r="CV77" s="220" t="s">
        <v>423</v>
      </c>
      <c r="CW77" s="220"/>
      <c r="CX77" s="220"/>
      <c r="CY77" s="220"/>
      <c r="CZ77" s="220"/>
      <c r="DA77" s="220"/>
      <c r="DB77" s="220"/>
      <c r="DC77" s="220"/>
      <c r="DD77" s="220"/>
      <c r="DE77" s="220"/>
      <c r="DF77" s="220"/>
      <c r="DG77" s="220"/>
      <c r="DH77" s="220"/>
      <c r="DI77" s="220"/>
      <c r="DJ77" s="196" t="s">
        <v>374</v>
      </c>
      <c r="DK77" s="196"/>
      <c r="DL77" s="196"/>
      <c r="DM77" s="196"/>
      <c r="DN77" s="196"/>
      <c r="DO77" s="196" t="s">
        <v>334</v>
      </c>
      <c r="DP77" s="196"/>
      <c r="DQ77" s="196"/>
      <c r="DR77" s="196"/>
      <c r="DS77" s="196"/>
      <c r="DT77" s="196"/>
      <c r="DU77" s="196"/>
      <c r="DV77" s="92">
        <v>10</v>
      </c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 t="s">
        <v>373</v>
      </c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</row>
    <row r="78" spans="1:161" s="2" customFormat="1" ht="78.75" customHeight="1">
      <c r="A78" s="200"/>
      <c r="B78" s="201"/>
      <c r="C78" s="201"/>
      <c r="D78" s="201"/>
      <c r="E78" s="201"/>
      <c r="F78" s="201"/>
      <c r="G78" s="201"/>
      <c r="H78" s="202"/>
      <c r="I78" s="209"/>
      <c r="J78" s="210"/>
      <c r="K78" s="210"/>
      <c r="L78" s="210"/>
      <c r="M78" s="210"/>
      <c r="N78" s="210"/>
      <c r="O78" s="210"/>
      <c r="P78" s="210"/>
      <c r="Q78" s="210"/>
      <c r="R78" s="211"/>
      <c r="S78" s="209"/>
      <c r="T78" s="210"/>
      <c r="U78" s="210"/>
      <c r="V78" s="210"/>
      <c r="W78" s="210"/>
      <c r="X78" s="210"/>
      <c r="Y78" s="210"/>
      <c r="Z78" s="210"/>
      <c r="AA78" s="210"/>
      <c r="AB78" s="211"/>
      <c r="AC78" s="209"/>
      <c r="AD78" s="210"/>
      <c r="AE78" s="210"/>
      <c r="AF78" s="210"/>
      <c r="AG78" s="210"/>
      <c r="AH78" s="210"/>
      <c r="AI78" s="210"/>
      <c r="AJ78" s="210"/>
      <c r="AK78" s="210"/>
      <c r="AL78" s="211"/>
      <c r="AM78" s="209"/>
      <c r="AN78" s="210"/>
      <c r="AO78" s="210"/>
      <c r="AP78" s="210"/>
      <c r="AQ78" s="210"/>
      <c r="AR78" s="210"/>
      <c r="AS78" s="210"/>
      <c r="AT78" s="210"/>
      <c r="AU78" s="210"/>
      <c r="AV78" s="211"/>
      <c r="AW78" s="209"/>
      <c r="AX78" s="210"/>
      <c r="AY78" s="210"/>
      <c r="AZ78" s="210"/>
      <c r="BA78" s="210"/>
      <c r="BB78" s="210"/>
      <c r="BC78" s="210"/>
      <c r="BD78" s="210"/>
      <c r="BE78" s="210"/>
      <c r="BF78" s="211"/>
      <c r="BG78" s="219" t="s">
        <v>418</v>
      </c>
      <c r="BH78" s="219"/>
      <c r="BI78" s="219"/>
      <c r="BJ78" s="219"/>
      <c r="BK78" s="219"/>
      <c r="BL78" s="219"/>
      <c r="BM78" s="219"/>
      <c r="BN78" s="219"/>
      <c r="BO78" s="219"/>
      <c r="BP78" s="219"/>
      <c r="BQ78" s="219"/>
      <c r="BR78" s="219"/>
      <c r="BS78" s="219"/>
      <c r="BT78" s="219"/>
      <c r="BU78" s="219"/>
      <c r="BV78" s="219"/>
      <c r="BW78" s="219"/>
      <c r="BX78" s="219"/>
      <c r="BY78" s="219"/>
      <c r="BZ78" s="219"/>
      <c r="CA78" s="219"/>
      <c r="CB78" s="219"/>
      <c r="CC78" s="219"/>
      <c r="CD78" s="219"/>
      <c r="CE78" s="219"/>
      <c r="CF78" s="219"/>
      <c r="CG78" s="219"/>
      <c r="CH78" s="219"/>
      <c r="CI78" s="219"/>
      <c r="CJ78" s="219"/>
      <c r="CK78" s="219"/>
      <c r="CL78" s="219"/>
      <c r="CM78" s="219"/>
      <c r="CN78" s="219"/>
      <c r="CO78" s="219"/>
      <c r="CP78" s="219"/>
      <c r="CQ78" s="219"/>
      <c r="CR78" s="219"/>
      <c r="CS78" s="122" t="s">
        <v>367</v>
      </c>
      <c r="CT78" s="122"/>
      <c r="CU78" s="122"/>
      <c r="CV78" s="220" t="s">
        <v>423</v>
      </c>
      <c r="CW78" s="220"/>
      <c r="CX78" s="220"/>
      <c r="CY78" s="220"/>
      <c r="CZ78" s="220"/>
      <c r="DA78" s="220"/>
      <c r="DB78" s="220"/>
      <c r="DC78" s="220"/>
      <c r="DD78" s="220"/>
      <c r="DE78" s="220"/>
      <c r="DF78" s="220"/>
      <c r="DG78" s="220"/>
      <c r="DH78" s="220"/>
      <c r="DI78" s="220"/>
      <c r="DJ78" s="196" t="s">
        <v>334</v>
      </c>
      <c r="DK78" s="196"/>
      <c r="DL78" s="196"/>
      <c r="DM78" s="196"/>
      <c r="DN78" s="196"/>
      <c r="DO78" s="196" t="s">
        <v>334</v>
      </c>
      <c r="DP78" s="196"/>
      <c r="DQ78" s="196"/>
      <c r="DR78" s="196"/>
      <c r="DS78" s="196"/>
      <c r="DT78" s="196"/>
      <c r="DU78" s="196"/>
      <c r="DV78" s="92">
        <v>10</v>
      </c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 t="s">
        <v>373</v>
      </c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</row>
    <row r="79" spans="1:161" s="2" customFormat="1" ht="39" customHeight="1">
      <c r="A79" s="200"/>
      <c r="B79" s="201"/>
      <c r="C79" s="201"/>
      <c r="D79" s="201"/>
      <c r="E79" s="201"/>
      <c r="F79" s="201"/>
      <c r="G79" s="201"/>
      <c r="H79" s="202"/>
      <c r="I79" s="209"/>
      <c r="J79" s="210"/>
      <c r="K79" s="210"/>
      <c r="L79" s="210"/>
      <c r="M79" s="210"/>
      <c r="N79" s="210"/>
      <c r="O79" s="210"/>
      <c r="P79" s="210"/>
      <c r="Q79" s="210"/>
      <c r="R79" s="211"/>
      <c r="S79" s="209"/>
      <c r="T79" s="210"/>
      <c r="U79" s="210"/>
      <c r="V79" s="210"/>
      <c r="W79" s="210"/>
      <c r="X79" s="210"/>
      <c r="Y79" s="210"/>
      <c r="Z79" s="210"/>
      <c r="AA79" s="210"/>
      <c r="AB79" s="211"/>
      <c r="AC79" s="209"/>
      <c r="AD79" s="210"/>
      <c r="AE79" s="210"/>
      <c r="AF79" s="210"/>
      <c r="AG79" s="210"/>
      <c r="AH79" s="210"/>
      <c r="AI79" s="210"/>
      <c r="AJ79" s="210"/>
      <c r="AK79" s="210"/>
      <c r="AL79" s="211"/>
      <c r="AM79" s="209"/>
      <c r="AN79" s="210"/>
      <c r="AO79" s="210"/>
      <c r="AP79" s="210"/>
      <c r="AQ79" s="210"/>
      <c r="AR79" s="210"/>
      <c r="AS79" s="210"/>
      <c r="AT79" s="210"/>
      <c r="AU79" s="210"/>
      <c r="AV79" s="211"/>
      <c r="AW79" s="209"/>
      <c r="AX79" s="210"/>
      <c r="AY79" s="210"/>
      <c r="AZ79" s="210"/>
      <c r="BA79" s="210"/>
      <c r="BB79" s="210"/>
      <c r="BC79" s="210"/>
      <c r="BD79" s="210"/>
      <c r="BE79" s="210"/>
      <c r="BF79" s="211"/>
      <c r="BG79" s="218" t="s">
        <v>364</v>
      </c>
      <c r="BH79" s="218"/>
      <c r="BI79" s="218"/>
      <c r="BJ79" s="218"/>
      <c r="BK79" s="218"/>
      <c r="BL79" s="218"/>
      <c r="BM79" s="218"/>
      <c r="BN79" s="218"/>
      <c r="BO79" s="218"/>
      <c r="BP79" s="218"/>
      <c r="BQ79" s="218"/>
      <c r="BR79" s="218"/>
      <c r="BS79" s="218"/>
      <c r="BT79" s="218"/>
      <c r="BU79" s="218"/>
      <c r="BV79" s="218"/>
      <c r="BW79" s="218"/>
      <c r="BX79" s="218"/>
      <c r="BY79" s="218"/>
      <c r="BZ79" s="218"/>
      <c r="CA79" s="218"/>
      <c r="CB79" s="218"/>
      <c r="CC79" s="218"/>
      <c r="CD79" s="218"/>
      <c r="CE79" s="218"/>
      <c r="CF79" s="218"/>
      <c r="CG79" s="218"/>
      <c r="CH79" s="218"/>
      <c r="CI79" s="218"/>
      <c r="CJ79" s="218"/>
      <c r="CK79" s="218"/>
      <c r="CL79" s="218"/>
      <c r="CM79" s="218"/>
      <c r="CN79" s="218"/>
      <c r="CO79" s="218"/>
      <c r="CP79" s="218"/>
      <c r="CQ79" s="218"/>
      <c r="CR79" s="218"/>
      <c r="CS79" s="122" t="s">
        <v>367</v>
      </c>
      <c r="CT79" s="122"/>
      <c r="CU79" s="122"/>
      <c r="CV79" s="220" t="s">
        <v>423</v>
      </c>
      <c r="CW79" s="220"/>
      <c r="CX79" s="220"/>
      <c r="CY79" s="220"/>
      <c r="CZ79" s="220"/>
      <c r="DA79" s="220"/>
      <c r="DB79" s="220"/>
      <c r="DC79" s="220"/>
      <c r="DD79" s="220"/>
      <c r="DE79" s="220"/>
      <c r="DF79" s="220"/>
      <c r="DG79" s="220"/>
      <c r="DH79" s="220"/>
      <c r="DI79" s="220"/>
      <c r="DJ79" s="196" t="s">
        <v>334</v>
      </c>
      <c r="DK79" s="196"/>
      <c r="DL79" s="196"/>
      <c r="DM79" s="196"/>
      <c r="DN79" s="196"/>
      <c r="DO79" s="196" t="s">
        <v>334</v>
      </c>
      <c r="DP79" s="196"/>
      <c r="DQ79" s="196"/>
      <c r="DR79" s="196"/>
      <c r="DS79" s="196"/>
      <c r="DT79" s="196"/>
      <c r="DU79" s="196"/>
      <c r="DV79" s="92">
        <v>10</v>
      </c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 t="s">
        <v>373</v>
      </c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</row>
    <row r="80" spans="1:161" s="2" customFormat="1" ht="52.5" customHeight="1">
      <c r="A80" s="200"/>
      <c r="B80" s="201"/>
      <c r="C80" s="201"/>
      <c r="D80" s="201"/>
      <c r="E80" s="201"/>
      <c r="F80" s="201"/>
      <c r="G80" s="201"/>
      <c r="H80" s="202"/>
      <c r="I80" s="209"/>
      <c r="J80" s="210"/>
      <c r="K80" s="210"/>
      <c r="L80" s="210"/>
      <c r="M80" s="210"/>
      <c r="N80" s="210"/>
      <c r="O80" s="210"/>
      <c r="P80" s="210"/>
      <c r="Q80" s="210"/>
      <c r="R80" s="211"/>
      <c r="S80" s="209"/>
      <c r="T80" s="210"/>
      <c r="U80" s="210"/>
      <c r="V80" s="210"/>
      <c r="W80" s="210"/>
      <c r="X80" s="210"/>
      <c r="Y80" s="210"/>
      <c r="Z80" s="210"/>
      <c r="AA80" s="210"/>
      <c r="AB80" s="211"/>
      <c r="AC80" s="209"/>
      <c r="AD80" s="210"/>
      <c r="AE80" s="210"/>
      <c r="AF80" s="210"/>
      <c r="AG80" s="210"/>
      <c r="AH80" s="210"/>
      <c r="AI80" s="210"/>
      <c r="AJ80" s="210"/>
      <c r="AK80" s="210"/>
      <c r="AL80" s="211"/>
      <c r="AM80" s="209"/>
      <c r="AN80" s="210"/>
      <c r="AO80" s="210"/>
      <c r="AP80" s="210"/>
      <c r="AQ80" s="210"/>
      <c r="AR80" s="210"/>
      <c r="AS80" s="210"/>
      <c r="AT80" s="210"/>
      <c r="AU80" s="210"/>
      <c r="AV80" s="211"/>
      <c r="AW80" s="209"/>
      <c r="AX80" s="210"/>
      <c r="AY80" s="210"/>
      <c r="AZ80" s="210"/>
      <c r="BA80" s="210"/>
      <c r="BB80" s="210"/>
      <c r="BC80" s="210"/>
      <c r="BD80" s="210"/>
      <c r="BE80" s="210"/>
      <c r="BF80" s="211"/>
      <c r="BG80" s="218" t="s">
        <v>365</v>
      </c>
      <c r="BH80" s="218"/>
      <c r="BI80" s="218"/>
      <c r="BJ80" s="218"/>
      <c r="BK80" s="218"/>
      <c r="BL80" s="218"/>
      <c r="BM80" s="218"/>
      <c r="BN80" s="218"/>
      <c r="BO80" s="218"/>
      <c r="BP80" s="218"/>
      <c r="BQ80" s="218"/>
      <c r="BR80" s="218"/>
      <c r="BS80" s="218"/>
      <c r="BT80" s="218"/>
      <c r="BU80" s="218"/>
      <c r="BV80" s="218"/>
      <c r="BW80" s="218"/>
      <c r="BX80" s="218"/>
      <c r="BY80" s="218"/>
      <c r="BZ80" s="218"/>
      <c r="CA80" s="218"/>
      <c r="CB80" s="218"/>
      <c r="CC80" s="218"/>
      <c r="CD80" s="218"/>
      <c r="CE80" s="218"/>
      <c r="CF80" s="218"/>
      <c r="CG80" s="218"/>
      <c r="CH80" s="218"/>
      <c r="CI80" s="218"/>
      <c r="CJ80" s="218"/>
      <c r="CK80" s="218"/>
      <c r="CL80" s="218"/>
      <c r="CM80" s="218"/>
      <c r="CN80" s="218"/>
      <c r="CO80" s="218"/>
      <c r="CP80" s="218"/>
      <c r="CQ80" s="218"/>
      <c r="CR80" s="218"/>
      <c r="CS80" s="122" t="s">
        <v>367</v>
      </c>
      <c r="CT80" s="122"/>
      <c r="CU80" s="122"/>
      <c r="CV80" s="220" t="s">
        <v>423</v>
      </c>
      <c r="CW80" s="220"/>
      <c r="CX80" s="220"/>
      <c r="CY80" s="220"/>
      <c r="CZ80" s="220"/>
      <c r="DA80" s="220"/>
      <c r="DB80" s="220"/>
      <c r="DC80" s="220"/>
      <c r="DD80" s="220"/>
      <c r="DE80" s="220"/>
      <c r="DF80" s="220"/>
      <c r="DG80" s="220"/>
      <c r="DH80" s="220"/>
      <c r="DI80" s="220"/>
      <c r="DJ80" s="196" t="s">
        <v>334</v>
      </c>
      <c r="DK80" s="196"/>
      <c r="DL80" s="196"/>
      <c r="DM80" s="196"/>
      <c r="DN80" s="196"/>
      <c r="DO80" s="196" t="s">
        <v>334</v>
      </c>
      <c r="DP80" s="196"/>
      <c r="DQ80" s="196"/>
      <c r="DR80" s="196"/>
      <c r="DS80" s="196"/>
      <c r="DT80" s="196"/>
      <c r="DU80" s="196"/>
      <c r="DV80" s="92">
        <v>10</v>
      </c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 t="s">
        <v>373</v>
      </c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</row>
    <row r="81" spans="1:161" s="2" customFormat="1" ht="44.25" customHeight="1">
      <c r="A81" s="203"/>
      <c r="B81" s="204"/>
      <c r="C81" s="204"/>
      <c r="D81" s="204"/>
      <c r="E81" s="204"/>
      <c r="F81" s="204"/>
      <c r="G81" s="204"/>
      <c r="H81" s="205"/>
      <c r="I81" s="212"/>
      <c r="J81" s="213"/>
      <c r="K81" s="213"/>
      <c r="L81" s="213"/>
      <c r="M81" s="213"/>
      <c r="N81" s="213"/>
      <c r="O81" s="213"/>
      <c r="P81" s="213"/>
      <c r="Q81" s="213"/>
      <c r="R81" s="214"/>
      <c r="S81" s="212"/>
      <c r="T81" s="213"/>
      <c r="U81" s="213"/>
      <c r="V81" s="213"/>
      <c r="W81" s="213"/>
      <c r="X81" s="213"/>
      <c r="Y81" s="213"/>
      <c r="Z81" s="213"/>
      <c r="AA81" s="213"/>
      <c r="AB81" s="214"/>
      <c r="AC81" s="212"/>
      <c r="AD81" s="213"/>
      <c r="AE81" s="213"/>
      <c r="AF81" s="213"/>
      <c r="AG81" s="213"/>
      <c r="AH81" s="213"/>
      <c r="AI81" s="213"/>
      <c r="AJ81" s="213"/>
      <c r="AK81" s="213"/>
      <c r="AL81" s="214"/>
      <c r="AM81" s="212"/>
      <c r="AN81" s="213"/>
      <c r="AO81" s="213"/>
      <c r="AP81" s="213"/>
      <c r="AQ81" s="213"/>
      <c r="AR81" s="213"/>
      <c r="AS81" s="213"/>
      <c r="AT81" s="213"/>
      <c r="AU81" s="213"/>
      <c r="AV81" s="214"/>
      <c r="AW81" s="212"/>
      <c r="AX81" s="213"/>
      <c r="AY81" s="213"/>
      <c r="AZ81" s="213"/>
      <c r="BA81" s="213"/>
      <c r="BB81" s="213"/>
      <c r="BC81" s="213"/>
      <c r="BD81" s="213"/>
      <c r="BE81" s="213"/>
      <c r="BF81" s="214"/>
      <c r="BG81" s="219" t="s">
        <v>422</v>
      </c>
      <c r="BH81" s="219"/>
      <c r="BI81" s="219"/>
      <c r="BJ81" s="219"/>
      <c r="BK81" s="219"/>
      <c r="BL81" s="219"/>
      <c r="BM81" s="219"/>
      <c r="BN81" s="219"/>
      <c r="BO81" s="219"/>
      <c r="BP81" s="219"/>
      <c r="BQ81" s="219"/>
      <c r="BR81" s="219"/>
      <c r="BS81" s="219"/>
      <c r="BT81" s="219"/>
      <c r="BU81" s="219"/>
      <c r="BV81" s="219"/>
      <c r="BW81" s="219"/>
      <c r="BX81" s="219"/>
      <c r="BY81" s="219"/>
      <c r="BZ81" s="219"/>
      <c r="CA81" s="219"/>
      <c r="CB81" s="219"/>
      <c r="CC81" s="219"/>
      <c r="CD81" s="219"/>
      <c r="CE81" s="219"/>
      <c r="CF81" s="219"/>
      <c r="CG81" s="219"/>
      <c r="CH81" s="219"/>
      <c r="CI81" s="219"/>
      <c r="CJ81" s="219"/>
      <c r="CK81" s="219"/>
      <c r="CL81" s="219"/>
      <c r="CM81" s="219"/>
      <c r="CN81" s="219"/>
      <c r="CO81" s="219"/>
      <c r="CP81" s="219"/>
      <c r="CQ81" s="219"/>
      <c r="CR81" s="219"/>
      <c r="CS81" s="122" t="s">
        <v>367</v>
      </c>
      <c r="CT81" s="122"/>
      <c r="CU81" s="122"/>
      <c r="CV81" s="220" t="s">
        <v>423</v>
      </c>
      <c r="CW81" s="220"/>
      <c r="CX81" s="220"/>
      <c r="CY81" s="220"/>
      <c r="CZ81" s="220"/>
      <c r="DA81" s="220"/>
      <c r="DB81" s="220"/>
      <c r="DC81" s="220"/>
      <c r="DD81" s="220"/>
      <c r="DE81" s="220"/>
      <c r="DF81" s="220"/>
      <c r="DG81" s="220"/>
      <c r="DH81" s="220"/>
      <c r="DI81" s="220"/>
      <c r="DJ81" s="196" t="s">
        <v>334</v>
      </c>
      <c r="DK81" s="196"/>
      <c r="DL81" s="196"/>
      <c r="DM81" s="196"/>
      <c r="DN81" s="196"/>
      <c r="DO81" s="196" t="s">
        <v>334</v>
      </c>
      <c r="DP81" s="196"/>
      <c r="DQ81" s="196"/>
      <c r="DR81" s="196"/>
      <c r="DS81" s="196"/>
      <c r="DT81" s="196"/>
      <c r="DU81" s="196"/>
      <c r="DV81" s="92">
        <v>10</v>
      </c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 t="s">
        <v>373</v>
      </c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</row>
    <row r="82" spans="1:161" s="2" customFormat="1" ht="39.75" customHeight="1">
      <c r="A82" s="197" t="s">
        <v>395</v>
      </c>
      <c r="B82" s="198"/>
      <c r="C82" s="198"/>
      <c r="D82" s="198"/>
      <c r="E82" s="198"/>
      <c r="F82" s="198"/>
      <c r="G82" s="198"/>
      <c r="H82" s="199"/>
      <c r="I82" s="206" t="s">
        <v>397</v>
      </c>
      <c r="J82" s="207"/>
      <c r="K82" s="207"/>
      <c r="L82" s="207"/>
      <c r="M82" s="207"/>
      <c r="N82" s="207"/>
      <c r="O82" s="207"/>
      <c r="P82" s="207"/>
      <c r="Q82" s="207"/>
      <c r="R82" s="208"/>
      <c r="S82" s="206" t="s">
        <v>303</v>
      </c>
      <c r="T82" s="207"/>
      <c r="U82" s="207"/>
      <c r="V82" s="207"/>
      <c r="W82" s="207"/>
      <c r="X82" s="207"/>
      <c r="Y82" s="207"/>
      <c r="Z82" s="207"/>
      <c r="AA82" s="207"/>
      <c r="AB82" s="208"/>
      <c r="AC82" s="206" t="s">
        <v>359</v>
      </c>
      <c r="AD82" s="207"/>
      <c r="AE82" s="207"/>
      <c r="AF82" s="207"/>
      <c r="AG82" s="207"/>
      <c r="AH82" s="207"/>
      <c r="AI82" s="207"/>
      <c r="AJ82" s="207"/>
      <c r="AK82" s="207"/>
      <c r="AL82" s="208"/>
      <c r="AM82" s="206" t="s">
        <v>362</v>
      </c>
      <c r="AN82" s="207"/>
      <c r="AO82" s="207"/>
      <c r="AP82" s="207"/>
      <c r="AQ82" s="207"/>
      <c r="AR82" s="207"/>
      <c r="AS82" s="207"/>
      <c r="AT82" s="207"/>
      <c r="AU82" s="207"/>
      <c r="AV82" s="208"/>
      <c r="AW82" s="206" t="s">
        <v>393</v>
      </c>
      <c r="AX82" s="207"/>
      <c r="AY82" s="207"/>
      <c r="AZ82" s="207"/>
      <c r="BA82" s="207"/>
      <c r="BB82" s="207"/>
      <c r="BC82" s="207"/>
      <c r="BD82" s="207"/>
      <c r="BE82" s="207"/>
      <c r="BF82" s="208"/>
      <c r="BG82" s="218" t="s">
        <v>363</v>
      </c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8"/>
      <c r="CL82" s="218"/>
      <c r="CM82" s="218"/>
      <c r="CN82" s="218"/>
      <c r="CO82" s="218"/>
      <c r="CP82" s="218"/>
      <c r="CQ82" s="218"/>
      <c r="CR82" s="218"/>
      <c r="CS82" s="122" t="s">
        <v>367</v>
      </c>
      <c r="CT82" s="122"/>
      <c r="CU82" s="122"/>
      <c r="CV82" s="220" t="s">
        <v>423</v>
      </c>
      <c r="CW82" s="220"/>
      <c r="CX82" s="220"/>
      <c r="CY82" s="220"/>
      <c r="CZ82" s="220"/>
      <c r="DA82" s="220"/>
      <c r="DB82" s="220"/>
      <c r="DC82" s="220"/>
      <c r="DD82" s="220"/>
      <c r="DE82" s="220"/>
      <c r="DF82" s="220"/>
      <c r="DG82" s="220"/>
      <c r="DH82" s="220"/>
      <c r="DI82" s="220"/>
      <c r="DJ82" s="196" t="s">
        <v>374</v>
      </c>
      <c r="DK82" s="196"/>
      <c r="DL82" s="196"/>
      <c r="DM82" s="196"/>
      <c r="DN82" s="196"/>
      <c r="DO82" s="196" t="s">
        <v>334</v>
      </c>
      <c r="DP82" s="196"/>
      <c r="DQ82" s="196"/>
      <c r="DR82" s="196"/>
      <c r="DS82" s="196"/>
      <c r="DT82" s="196"/>
      <c r="DU82" s="196"/>
      <c r="DV82" s="92">
        <v>10</v>
      </c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 t="s">
        <v>373</v>
      </c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</row>
    <row r="83" spans="1:161" s="2" customFormat="1" ht="78.75" customHeight="1">
      <c r="A83" s="200"/>
      <c r="B83" s="201"/>
      <c r="C83" s="201"/>
      <c r="D83" s="201"/>
      <c r="E83" s="201"/>
      <c r="F83" s="201"/>
      <c r="G83" s="201"/>
      <c r="H83" s="202"/>
      <c r="I83" s="209"/>
      <c r="J83" s="210"/>
      <c r="K83" s="210"/>
      <c r="L83" s="210"/>
      <c r="M83" s="210"/>
      <c r="N83" s="210"/>
      <c r="O83" s="210"/>
      <c r="P83" s="210"/>
      <c r="Q83" s="210"/>
      <c r="R83" s="211"/>
      <c r="S83" s="209"/>
      <c r="T83" s="210"/>
      <c r="U83" s="210"/>
      <c r="V83" s="210"/>
      <c r="W83" s="210"/>
      <c r="X83" s="210"/>
      <c r="Y83" s="210"/>
      <c r="Z83" s="210"/>
      <c r="AA83" s="210"/>
      <c r="AB83" s="211"/>
      <c r="AC83" s="209"/>
      <c r="AD83" s="210"/>
      <c r="AE83" s="210"/>
      <c r="AF83" s="210"/>
      <c r="AG83" s="210"/>
      <c r="AH83" s="210"/>
      <c r="AI83" s="210"/>
      <c r="AJ83" s="210"/>
      <c r="AK83" s="210"/>
      <c r="AL83" s="211"/>
      <c r="AM83" s="209"/>
      <c r="AN83" s="210"/>
      <c r="AO83" s="210"/>
      <c r="AP83" s="210"/>
      <c r="AQ83" s="210"/>
      <c r="AR83" s="210"/>
      <c r="AS83" s="210"/>
      <c r="AT83" s="210"/>
      <c r="AU83" s="210"/>
      <c r="AV83" s="211"/>
      <c r="AW83" s="209"/>
      <c r="AX83" s="210"/>
      <c r="AY83" s="210"/>
      <c r="AZ83" s="210"/>
      <c r="BA83" s="210"/>
      <c r="BB83" s="210"/>
      <c r="BC83" s="210"/>
      <c r="BD83" s="210"/>
      <c r="BE83" s="210"/>
      <c r="BF83" s="211"/>
      <c r="BG83" s="219" t="s">
        <v>418</v>
      </c>
      <c r="BH83" s="219"/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  <c r="BS83" s="219"/>
      <c r="BT83" s="219"/>
      <c r="BU83" s="219"/>
      <c r="BV83" s="219"/>
      <c r="BW83" s="219"/>
      <c r="BX83" s="219"/>
      <c r="BY83" s="219"/>
      <c r="BZ83" s="219"/>
      <c r="CA83" s="219"/>
      <c r="CB83" s="219"/>
      <c r="CC83" s="219"/>
      <c r="CD83" s="219"/>
      <c r="CE83" s="219"/>
      <c r="CF83" s="219"/>
      <c r="CG83" s="219"/>
      <c r="CH83" s="219"/>
      <c r="CI83" s="219"/>
      <c r="CJ83" s="219"/>
      <c r="CK83" s="219"/>
      <c r="CL83" s="219"/>
      <c r="CM83" s="219"/>
      <c r="CN83" s="219"/>
      <c r="CO83" s="219"/>
      <c r="CP83" s="219"/>
      <c r="CQ83" s="219"/>
      <c r="CR83" s="219"/>
      <c r="CS83" s="122" t="s">
        <v>367</v>
      </c>
      <c r="CT83" s="122"/>
      <c r="CU83" s="122"/>
      <c r="CV83" s="220" t="s">
        <v>423</v>
      </c>
      <c r="CW83" s="220"/>
      <c r="CX83" s="220"/>
      <c r="CY83" s="220"/>
      <c r="CZ83" s="220"/>
      <c r="DA83" s="220"/>
      <c r="DB83" s="220"/>
      <c r="DC83" s="220"/>
      <c r="DD83" s="220"/>
      <c r="DE83" s="220"/>
      <c r="DF83" s="220"/>
      <c r="DG83" s="220"/>
      <c r="DH83" s="220"/>
      <c r="DI83" s="220"/>
      <c r="DJ83" s="196" t="s">
        <v>334</v>
      </c>
      <c r="DK83" s="196"/>
      <c r="DL83" s="196"/>
      <c r="DM83" s="196"/>
      <c r="DN83" s="196"/>
      <c r="DO83" s="196" t="s">
        <v>334</v>
      </c>
      <c r="DP83" s="196"/>
      <c r="DQ83" s="196"/>
      <c r="DR83" s="196"/>
      <c r="DS83" s="196"/>
      <c r="DT83" s="196"/>
      <c r="DU83" s="196"/>
      <c r="DV83" s="92">
        <v>10</v>
      </c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 t="s">
        <v>373</v>
      </c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</row>
    <row r="84" spans="1:161" s="2" customFormat="1" ht="39" customHeight="1">
      <c r="A84" s="200"/>
      <c r="B84" s="201"/>
      <c r="C84" s="201"/>
      <c r="D84" s="201"/>
      <c r="E84" s="201"/>
      <c r="F84" s="201"/>
      <c r="G84" s="201"/>
      <c r="H84" s="202"/>
      <c r="I84" s="209"/>
      <c r="J84" s="210"/>
      <c r="K84" s="210"/>
      <c r="L84" s="210"/>
      <c r="M84" s="210"/>
      <c r="N84" s="210"/>
      <c r="O84" s="210"/>
      <c r="P84" s="210"/>
      <c r="Q84" s="210"/>
      <c r="R84" s="211"/>
      <c r="S84" s="209"/>
      <c r="T84" s="210"/>
      <c r="U84" s="210"/>
      <c r="V84" s="210"/>
      <c r="W84" s="210"/>
      <c r="X84" s="210"/>
      <c r="Y84" s="210"/>
      <c r="Z84" s="210"/>
      <c r="AA84" s="210"/>
      <c r="AB84" s="211"/>
      <c r="AC84" s="209"/>
      <c r="AD84" s="210"/>
      <c r="AE84" s="210"/>
      <c r="AF84" s="210"/>
      <c r="AG84" s="210"/>
      <c r="AH84" s="210"/>
      <c r="AI84" s="210"/>
      <c r="AJ84" s="210"/>
      <c r="AK84" s="210"/>
      <c r="AL84" s="211"/>
      <c r="AM84" s="209"/>
      <c r="AN84" s="210"/>
      <c r="AO84" s="210"/>
      <c r="AP84" s="210"/>
      <c r="AQ84" s="210"/>
      <c r="AR84" s="210"/>
      <c r="AS84" s="210"/>
      <c r="AT84" s="210"/>
      <c r="AU84" s="210"/>
      <c r="AV84" s="211"/>
      <c r="AW84" s="209"/>
      <c r="AX84" s="210"/>
      <c r="AY84" s="210"/>
      <c r="AZ84" s="210"/>
      <c r="BA84" s="210"/>
      <c r="BB84" s="210"/>
      <c r="BC84" s="210"/>
      <c r="BD84" s="210"/>
      <c r="BE84" s="210"/>
      <c r="BF84" s="211"/>
      <c r="BG84" s="218" t="s">
        <v>420</v>
      </c>
      <c r="BH84" s="218"/>
      <c r="BI84" s="218"/>
      <c r="BJ84" s="218"/>
      <c r="BK84" s="218"/>
      <c r="BL84" s="218"/>
      <c r="BM84" s="218"/>
      <c r="BN84" s="218"/>
      <c r="BO84" s="218"/>
      <c r="BP84" s="218"/>
      <c r="BQ84" s="218"/>
      <c r="BR84" s="218"/>
      <c r="BS84" s="218"/>
      <c r="BT84" s="218"/>
      <c r="BU84" s="218"/>
      <c r="BV84" s="218"/>
      <c r="BW84" s="218"/>
      <c r="BX84" s="218"/>
      <c r="BY84" s="218"/>
      <c r="BZ84" s="218"/>
      <c r="CA84" s="218"/>
      <c r="CB84" s="218"/>
      <c r="CC84" s="218"/>
      <c r="CD84" s="218"/>
      <c r="CE84" s="218"/>
      <c r="CF84" s="218"/>
      <c r="CG84" s="218"/>
      <c r="CH84" s="218"/>
      <c r="CI84" s="218"/>
      <c r="CJ84" s="218"/>
      <c r="CK84" s="218"/>
      <c r="CL84" s="218"/>
      <c r="CM84" s="218"/>
      <c r="CN84" s="218"/>
      <c r="CO84" s="218"/>
      <c r="CP84" s="218"/>
      <c r="CQ84" s="218"/>
      <c r="CR84" s="218"/>
      <c r="CS84" s="122" t="s">
        <v>367</v>
      </c>
      <c r="CT84" s="122"/>
      <c r="CU84" s="122"/>
      <c r="CV84" s="220" t="s">
        <v>423</v>
      </c>
      <c r="CW84" s="220"/>
      <c r="CX84" s="220"/>
      <c r="CY84" s="220"/>
      <c r="CZ84" s="220"/>
      <c r="DA84" s="220"/>
      <c r="DB84" s="220"/>
      <c r="DC84" s="220"/>
      <c r="DD84" s="220"/>
      <c r="DE84" s="220"/>
      <c r="DF84" s="220"/>
      <c r="DG84" s="220"/>
      <c r="DH84" s="220"/>
      <c r="DI84" s="220"/>
      <c r="DJ84" s="196" t="s">
        <v>334</v>
      </c>
      <c r="DK84" s="196"/>
      <c r="DL84" s="196"/>
      <c r="DM84" s="196"/>
      <c r="DN84" s="196"/>
      <c r="DO84" s="196" t="s">
        <v>334</v>
      </c>
      <c r="DP84" s="196"/>
      <c r="DQ84" s="196"/>
      <c r="DR84" s="196"/>
      <c r="DS84" s="196"/>
      <c r="DT84" s="196"/>
      <c r="DU84" s="196"/>
      <c r="DV84" s="92">
        <v>10</v>
      </c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 t="s">
        <v>373</v>
      </c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</row>
    <row r="85" spans="1:161" s="2" customFormat="1" ht="52.5" customHeight="1">
      <c r="A85" s="200"/>
      <c r="B85" s="201"/>
      <c r="C85" s="201"/>
      <c r="D85" s="201"/>
      <c r="E85" s="201"/>
      <c r="F85" s="201"/>
      <c r="G85" s="201"/>
      <c r="H85" s="202"/>
      <c r="I85" s="209"/>
      <c r="J85" s="210"/>
      <c r="K85" s="210"/>
      <c r="L85" s="210"/>
      <c r="M85" s="210"/>
      <c r="N85" s="210"/>
      <c r="O85" s="210"/>
      <c r="P85" s="210"/>
      <c r="Q85" s="210"/>
      <c r="R85" s="211"/>
      <c r="S85" s="209"/>
      <c r="T85" s="210"/>
      <c r="U85" s="210"/>
      <c r="V85" s="210"/>
      <c r="W85" s="210"/>
      <c r="X85" s="210"/>
      <c r="Y85" s="210"/>
      <c r="Z85" s="210"/>
      <c r="AA85" s="210"/>
      <c r="AB85" s="211"/>
      <c r="AC85" s="209"/>
      <c r="AD85" s="210"/>
      <c r="AE85" s="210"/>
      <c r="AF85" s="210"/>
      <c r="AG85" s="210"/>
      <c r="AH85" s="210"/>
      <c r="AI85" s="210"/>
      <c r="AJ85" s="210"/>
      <c r="AK85" s="210"/>
      <c r="AL85" s="211"/>
      <c r="AM85" s="209"/>
      <c r="AN85" s="210"/>
      <c r="AO85" s="210"/>
      <c r="AP85" s="210"/>
      <c r="AQ85" s="210"/>
      <c r="AR85" s="210"/>
      <c r="AS85" s="210"/>
      <c r="AT85" s="210"/>
      <c r="AU85" s="210"/>
      <c r="AV85" s="211"/>
      <c r="AW85" s="209"/>
      <c r="AX85" s="210"/>
      <c r="AY85" s="210"/>
      <c r="AZ85" s="210"/>
      <c r="BA85" s="210"/>
      <c r="BB85" s="210"/>
      <c r="BC85" s="210"/>
      <c r="BD85" s="210"/>
      <c r="BE85" s="210"/>
      <c r="BF85" s="211"/>
      <c r="BG85" s="218" t="s">
        <v>365</v>
      </c>
      <c r="BH85" s="218"/>
      <c r="BI85" s="218"/>
      <c r="BJ85" s="218"/>
      <c r="BK85" s="218"/>
      <c r="BL85" s="218"/>
      <c r="BM85" s="218"/>
      <c r="BN85" s="218"/>
      <c r="BO85" s="218"/>
      <c r="BP85" s="218"/>
      <c r="BQ85" s="218"/>
      <c r="BR85" s="218"/>
      <c r="BS85" s="218"/>
      <c r="BT85" s="218"/>
      <c r="BU85" s="218"/>
      <c r="BV85" s="218"/>
      <c r="BW85" s="218"/>
      <c r="BX85" s="218"/>
      <c r="BY85" s="218"/>
      <c r="BZ85" s="218"/>
      <c r="CA85" s="218"/>
      <c r="CB85" s="218"/>
      <c r="CC85" s="218"/>
      <c r="CD85" s="218"/>
      <c r="CE85" s="218"/>
      <c r="CF85" s="218"/>
      <c r="CG85" s="218"/>
      <c r="CH85" s="218"/>
      <c r="CI85" s="218"/>
      <c r="CJ85" s="218"/>
      <c r="CK85" s="218"/>
      <c r="CL85" s="218"/>
      <c r="CM85" s="218"/>
      <c r="CN85" s="218"/>
      <c r="CO85" s="218"/>
      <c r="CP85" s="218"/>
      <c r="CQ85" s="218"/>
      <c r="CR85" s="218"/>
      <c r="CS85" s="122" t="s">
        <v>367</v>
      </c>
      <c r="CT85" s="122"/>
      <c r="CU85" s="122"/>
      <c r="CV85" s="220" t="s">
        <v>423</v>
      </c>
      <c r="CW85" s="220"/>
      <c r="CX85" s="220"/>
      <c r="CY85" s="220"/>
      <c r="CZ85" s="220"/>
      <c r="DA85" s="220"/>
      <c r="DB85" s="220"/>
      <c r="DC85" s="220"/>
      <c r="DD85" s="220"/>
      <c r="DE85" s="220"/>
      <c r="DF85" s="220"/>
      <c r="DG85" s="220"/>
      <c r="DH85" s="220"/>
      <c r="DI85" s="220"/>
      <c r="DJ85" s="196" t="s">
        <v>334</v>
      </c>
      <c r="DK85" s="196"/>
      <c r="DL85" s="196"/>
      <c r="DM85" s="196"/>
      <c r="DN85" s="196"/>
      <c r="DO85" s="196" t="s">
        <v>334</v>
      </c>
      <c r="DP85" s="196"/>
      <c r="DQ85" s="196"/>
      <c r="DR85" s="196"/>
      <c r="DS85" s="196"/>
      <c r="DT85" s="196"/>
      <c r="DU85" s="196"/>
      <c r="DV85" s="92">
        <v>10</v>
      </c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 t="s">
        <v>373</v>
      </c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</row>
    <row r="86" spans="1:161" s="2" customFormat="1" ht="44.25" customHeight="1">
      <c r="A86" s="203"/>
      <c r="B86" s="204"/>
      <c r="C86" s="204"/>
      <c r="D86" s="204"/>
      <c r="E86" s="204"/>
      <c r="F86" s="204"/>
      <c r="G86" s="204"/>
      <c r="H86" s="205"/>
      <c r="I86" s="212"/>
      <c r="J86" s="213"/>
      <c r="K86" s="213"/>
      <c r="L86" s="213"/>
      <c r="M86" s="213"/>
      <c r="N86" s="213"/>
      <c r="O86" s="213"/>
      <c r="P86" s="213"/>
      <c r="Q86" s="213"/>
      <c r="R86" s="214"/>
      <c r="S86" s="212"/>
      <c r="T86" s="213"/>
      <c r="U86" s="213"/>
      <c r="V86" s="213"/>
      <c r="W86" s="213"/>
      <c r="X86" s="213"/>
      <c r="Y86" s="213"/>
      <c r="Z86" s="213"/>
      <c r="AA86" s="213"/>
      <c r="AB86" s="214"/>
      <c r="AC86" s="212"/>
      <c r="AD86" s="213"/>
      <c r="AE86" s="213"/>
      <c r="AF86" s="213"/>
      <c r="AG86" s="213"/>
      <c r="AH86" s="213"/>
      <c r="AI86" s="213"/>
      <c r="AJ86" s="213"/>
      <c r="AK86" s="213"/>
      <c r="AL86" s="214"/>
      <c r="AM86" s="212"/>
      <c r="AN86" s="213"/>
      <c r="AO86" s="213"/>
      <c r="AP86" s="213"/>
      <c r="AQ86" s="213"/>
      <c r="AR86" s="213"/>
      <c r="AS86" s="213"/>
      <c r="AT86" s="213"/>
      <c r="AU86" s="213"/>
      <c r="AV86" s="214"/>
      <c r="AW86" s="212"/>
      <c r="AX86" s="213"/>
      <c r="AY86" s="213"/>
      <c r="AZ86" s="213"/>
      <c r="BA86" s="213"/>
      <c r="BB86" s="213"/>
      <c r="BC86" s="213"/>
      <c r="BD86" s="213"/>
      <c r="BE86" s="213"/>
      <c r="BF86" s="214"/>
      <c r="BG86" s="218" t="s">
        <v>422</v>
      </c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  <c r="BZ86" s="218"/>
      <c r="CA86" s="218"/>
      <c r="CB86" s="218"/>
      <c r="CC86" s="218"/>
      <c r="CD86" s="218"/>
      <c r="CE86" s="218"/>
      <c r="CF86" s="218"/>
      <c r="CG86" s="218"/>
      <c r="CH86" s="218"/>
      <c r="CI86" s="218"/>
      <c r="CJ86" s="218"/>
      <c r="CK86" s="218"/>
      <c r="CL86" s="218"/>
      <c r="CM86" s="218"/>
      <c r="CN86" s="218"/>
      <c r="CO86" s="218"/>
      <c r="CP86" s="218"/>
      <c r="CQ86" s="218"/>
      <c r="CR86" s="218"/>
      <c r="CS86" s="122" t="s">
        <v>367</v>
      </c>
      <c r="CT86" s="122"/>
      <c r="CU86" s="122"/>
      <c r="CV86" s="220" t="s">
        <v>423</v>
      </c>
      <c r="CW86" s="220"/>
      <c r="CX86" s="220"/>
      <c r="CY86" s="220"/>
      <c r="CZ86" s="220"/>
      <c r="DA86" s="220"/>
      <c r="DB86" s="220"/>
      <c r="DC86" s="220"/>
      <c r="DD86" s="220"/>
      <c r="DE86" s="220"/>
      <c r="DF86" s="220"/>
      <c r="DG86" s="220"/>
      <c r="DH86" s="220"/>
      <c r="DI86" s="220"/>
      <c r="DJ86" s="196" t="s">
        <v>334</v>
      </c>
      <c r="DK86" s="196"/>
      <c r="DL86" s="196"/>
      <c r="DM86" s="196"/>
      <c r="DN86" s="196"/>
      <c r="DO86" s="196" t="s">
        <v>334</v>
      </c>
      <c r="DP86" s="196"/>
      <c r="DQ86" s="196"/>
      <c r="DR86" s="196"/>
      <c r="DS86" s="196"/>
      <c r="DT86" s="196"/>
      <c r="DU86" s="196"/>
      <c r="DV86" s="92">
        <v>10</v>
      </c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 t="s">
        <v>373</v>
      </c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</row>
    <row r="87" spans="1:161" s="2" customFormat="1" ht="39.75" customHeight="1">
      <c r="A87" s="197" t="s">
        <v>399</v>
      </c>
      <c r="B87" s="198"/>
      <c r="C87" s="198"/>
      <c r="D87" s="198"/>
      <c r="E87" s="198"/>
      <c r="F87" s="198"/>
      <c r="G87" s="198"/>
      <c r="H87" s="199"/>
      <c r="I87" s="206" t="s">
        <v>398</v>
      </c>
      <c r="J87" s="207"/>
      <c r="K87" s="207"/>
      <c r="L87" s="207"/>
      <c r="M87" s="207"/>
      <c r="N87" s="207"/>
      <c r="O87" s="207"/>
      <c r="P87" s="207"/>
      <c r="Q87" s="207"/>
      <c r="R87" s="208"/>
      <c r="S87" s="206" t="s">
        <v>303</v>
      </c>
      <c r="T87" s="207"/>
      <c r="U87" s="207"/>
      <c r="V87" s="207"/>
      <c r="W87" s="207"/>
      <c r="X87" s="207"/>
      <c r="Y87" s="207"/>
      <c r="Z87" s="207"/>
      <c r="AA87" s="207"/>
      <c r="AB87" s="208"/>
      <c r="AC87" s="206" t="s">
        <v>359</v>
      </c>
      <c r="AD87" s="207"/>
      <c r="AE87" s="207"/>
      <c r="AF87" s="207"/>
      <c r="AG87" s="207"/>
      <c r="AH87" s="207"/>
      <c r="AI87" s="207"/>
      <c r="AJ87" s="207"/>
      <c r="AK87" s="207"/>
      <c r="AL87" s="208"/>
      <c r="AM87" s="206" t="s">
        <v>362</v>
      </c>
      <c r="AN87" s="207"/>
      <c r="AO87" s="207"/>
      <c r="AP87" s="207"/>
      <c r="AQ87" s="207"/>
      <c r="AR87" s="207"/>
      <c r="AS87" s="207"/>
      <c r="AT87" s="207"/>
      <c r="AU87" s="207"/>
      <c r="AV87" s="208"/>
      <c r="AW87" s="206" t="s">
        <v>393</v>
      </c>
      <c r="AX87" s="207"/>
      <c r="AY87" s="207"/>
      <c r="AZ87" s="207"/>
      <c r="BA87" s="207"/>
      <c r="BB87" s="207"/>
      <c r="BC87" s="207"/>
      <c r="BD87" s="207"/>
      <c r="BE87" s="207"/>
      <c r="BF87" s="208"/>
      <c r="BG87" s="218" t="s">
        <v>363</v>
      </c>
      <c r="BH87" s="218"/>
      <c r="BI87" s="218"/>
      <c r="BJ87" s="218"/>
      <c r="BK87" s="218"/>
      <c r="BL87" s="218"/>
      <c r="BM87" s="218"/>
      <c r="BN87" s="218"/>
      <c r="BO87" s="218"/>
      <c r="BP87" s="218"/>
      <c r="BQ87" s="218"/>
      <c r="BR87" s="218"/>
      <c r="BS87" s="218"/>
      <c r="BT87" s="218"/>
      <c r="BU87" s="218"/>
      <c r="BV87" s="218"/>
      <c r="BW87" s="218"/>
      <c r="BX87" s="218"/>
      <c r="BY87" s="218"/>
      <c r="BZ87" s="218"/>
      <c r="CA87" s="218"/>
      <c r="CB87" s="218"/>
      <c r="CC87" s="218"/>
      <c r="CD87" s="218"/>
      <c r="CE87" s="218"/>
      <c r="CF87" s="218"/>
      <c r="CG87" s="218"/>
      <c r="CH87" s="218"/>
      <c r="CI87" s="218"/>
      <c r="CJ87" s="218"/>
      <c r="CK87" s="218"/>
      <c r="CL87" s="218"/>
      <c r="CM87" s="218"/>
      <c r="CN87" s="218"/>
      <c r="CO87" s="218"/>
      <c r="CP87" s="218"/>
      <c r="CQ87" s="218"/>
      <c r="CR87" s="218"/>
      <c r="CS87" s="122" t="s">
        <v>367</v>
      </c>
      <c r="CT87" s="122"/>
      <c r="CU87" s="122"/>
      <c r="CV87" s="220" t="s">
        <v>423</v>
      </c>
      <c r="CW87" s="220"/>
      <c r="CX87" s="220"/>
      <c r="CY87" s="220"/>
      <c r="CZ87" s="220"/>
      <c r="DA87" s="220"/>
      <c r="DB87" s="220"/>
      <c r="DC87" s="220"/>
      <c r="DD87" s="220"/>
      <c r="DE87" s="220"/>
      <c r="DF87" s="220"/>
      <c r="DG87" s="220"/>
      <c r="DH87" s="220"/>
      <c r="DI87" s="220"/>
      <c r="DJ87" s="196" t="s">
        <v>374</v>
      </c>
      <c r="DK87" s="196"/>
      <c r="DL87" s="196"/>
      <c r="DM87" s="196"/>
      <c r="DN87" s="196"/>
      <c r="DO87" s="196" t="s">
        <v>334</v>
      </c>
      <c r="DP87" s="196"/>
      <c r="DQ87" s="196"/>
      <c r="DR87" s="196"/>
      <c r="DS87" s="196"/>
      <c r="DT87" s="196"/>
      <c r="DU87" s="196"/>
      <c r="DV87" s="92">
        <v>10</v>
      </c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 t="s">
        <v>373</v>
      </c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</row>
    <row r="88" spans="1:161" s="2" customFormat="1" ht="78.75" customHeight="1">
      <c r="A88" s="200"/>
      <c r="B88" s="201"/>
      <c r="C88" s="201"/>
      <c r="D88" s="201"/>
      <c r="E88" s="201"/>
      <c r="F88" s="201"/>
      <c r="G88" s="201"/>
      <c r="H88" s="202"/>
      <c r="I88" s="209"/>
      <c r="J88" s="210"/>
      <c r="K88" s="210"/>
      <c r="L88" s="210"/>
      <c r="M88" s="210"/>
      <c r="N88" s="210"/>
      <c r="O88" s="210"/>
      <c r="P88" s="210"/>
      <c r="Q88" s="210"/>
      <c r="R88" s="211"/>
      <c r="S88" s="209"/>
      <c r="T88" s="210"/>
      <c r="U88" s="210"/>
      <c r="V88" s="210"/>
      <c r="W88" s="210"/>
      <c r="X88" s="210"/>
      <c r="Y88" s="210"/>
      <c r="Z88" s="210"/>
      <c r="AA88" s="210"/>
      <c r="AB88" s="211"/>
      <c r="AC88" s="209"/>
      <c r="AD88" s="210"/>
      <c r="AE88" s="210"/>
      <c r="AF88" s="210"/>
      <c r="AG88" s="210"/>
      <c r="AH88" s="210"/>
      <c r="AI88" s="210"/>
      <c r="AJ88" s="210"/>
      <c r="AK88" s="210"/>
      <c r="AL88" s="211"/>
      <c r="AM88" s="209"/>
      <c r="AN88" s="210"/>
      <c r="AO88" s="210"/>
      <c r="AP88" s="210"/>
      <c r="AQ88" s="210"/>
      <c r="AR88" s="210"/>
      <c r="AS88" s="210"/>
      <c r="AT88" s="210"/>
      <c r="AU88" s="210"/>
      <c r="AV88" s="211"/>
      <c r="AW88" s="209"/>
      <c r="AX88" s="210"/>
      <c r="AY88" s="210"/>
      <c r="AZ88" s="210"/>
      <c r="BA88" s="210"/>
      <c r="BB88" s="210"/>
      <c r="BC88" s="210"/>
      <c r="BD88" s="210"/>
      <c r="BE88" s="210"/>
      <c r="BF88" s="211"/>
      <c r="BG88" s="219" t="s">
        <v>418</v>
      </c>
      <c r="BH88" s="219"/>
      <c r="BI88" s="219"/>
      <c r="BJ88" s="219"/>
      <c r="BK88" s="219"/>
      <c r="BL88" s="219"/>
      <c r="BM88" s="219"/>
      <c r="BN88" s="219"/>
      <c r="BO88" s="219"/>
      <c r="BP88" s="219"/>
      <c r="BQ88" s="219"/>
      <c r="BR88" s="219"/>
      <c r="BS88" s="219"/>
      <c r="BT88" s="219"/>
      <c r="BU88" s="219"/>
      <c r="BV88" s="219"/>
      <c r="BW88" s="219"/>
      <c r="BX88" s="219"/>
      <c r="BY88" s="219"/>
      <c r="BZ88" s="219"/>
      <c r="CA88" s="219"/>
      <c r="CB88" s="219"/>
      <c r="CC88" s="219"/>
      <c r="CD88" s="219"/>
      <c r="CE88" s="219"/>
      <c r="CF88" s="219"/>
      <c r="CG88" s="219"/>
      <c r="CH88" s="219"/>
      <c r="CI88" s="219"/>
      <c r="CJ88" s="219"/>
      <c r="CK88" s="219"/>
      <c r="CL88" s="219"/>
      <c r="CM88" s="219"/>
      <c r="CN88" s="219"/>
      <c r="CO88" s="219"/>
      <c r="CP88" s="219"/>
      <c r="CQ88" s="219"/>
      <c r="CR88" s="219"/>
      <c r="CS88" s="122" t="s">
        <v>367</v>
      </c>
      <c r="CT88" s="122"/>
      <c r="CU88" s="122"/>
      <c r="CV88" s="220" t="s">
        <v>423</v>
      </c>
      <c r="CW88" s="220"/>
      <c r="CX88" s="220"/>
      <c r="CY88" s="220"/>
      <c r="CZ88" s="220"/>
      <c r="DA88" s="220"/>
      <c r="DB88" s="220"/>
      <c r="DC88" s="220"/>
      <c r="DD88" s="220"/>
      <c r="DE88" s="220"/>
      <c r="DF88" s="220"/>
      <c r="DG88" s="220"/>
      <c r="DH88" s="220"/>
      <c r="DI88" s="220"/>
      <c r="DJ88" s="196" t="s">
        <v>334</v>
      </c>
      <c r="DK88" s="196"/>
      <c r="DL88" s="196"/>
      <c r="DM88" s="196"/>
      <c r="DN88" s="196"/>
      <c r="DO88" s="196" t="s">
        <v>334</v>
      </c>
      <c r="DP88" s="196"/>
      <c r="DQ88" s="196"/>
      <c r="DR88" s="196"/>
      <c r="DS88" s="196"/>
      <c r="DT88" s="196"/>
      <c r="DU88" s="196"/>
      <c r="DV88" s="92">
        <v>10</v>
      </c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 t="s">
        <v>373</v>
      </c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</row>
    <row r="89" spans="1:161" s="2" customFormat="1" ht="39" customHeight="1">
      <c r="A89" s="200"/>
      <c r="B89" s="201"/>
      <c r="C89" s="201"/>
      <c r="D89" s="201"/>
      <c r="E89" s="201"/>
      <c r="F89" s="201"/>
      <c r="G89" s="201"/>
      <c r="H89" s="202"/>
      <c r="I89" s="209"/>
      <c r="J89" s="210"/>
      <c r="K89" s="210"/>
      <c r="L89" s="210"/>
      <c r="M89" s="210"/>
      <c r="N89" s="210"/>
      <c r="O89" s="210"/>
      <c r="P89" s="210"/>
      <c r="Q89" s="210"/>
      <c r="R89" s="211"/>
      <c r="S89" s="209"/>
      <c r="T89" s="210"/>
      <c r="U89" s="210"/>
      <c r="V89" s="210"/>
      <c r="W89" s="210"/>
      <c r="X89" s="210"/>
      <c r="Y89" s="210"/>
      <c r="Z89" s="210"/>
      <c r="AA89" s="210"/>
      <c r="AB89" s="211"/>
      <c r="AC89" s="209"/>
      <c r="AD89" s="210"/>
      <c r="AE89" s="210"/>
      <c r="AF89" s="210"/>
      <c r="AG89" s="210"/>
      <c r="AH89" s="210"/>
      <c r="AI89" s="210"/>
      <c r="AJ89" s="210"/>
      <c r="AK89" s="210"/>
      <c r="AL89" s="211"/>
      <c r="AM89" s="209"/>
      <c r="AN89" s="210"/>
      <c r="AO89" s="210"/>
      <c r="AP89" s="210"/>
      <c r="AQ89" s="210"/>
      <c r="AR89" s="210"/>
      <c r="AS89" s="210"/>
      <c r="AT89" s="210"/>
      <c r="AU89" s="210"/>
      <c r="AV89" s="211"/>
      <c r="AW89" s="209"/>
      <c r="AX89" s="210"/>
      <c r="AY89" s="210"/>
      <c r="AZ89" s="210"/>
      <c r="BA89" s="210"/>
      <c r="BB89" s="210"/>
      <c r="BC89" s="210"/>
      <c r="BD89" s="210"/>
      <c r="BE89" s="210"/>
      <c r="BF89" s="211"/>
      <c r="BG89" s="218" t="s">
        <v>421</v>
      </c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  <c r="BZ89" s="218"/>
      <c r="CA89" s="218"/>
      <c r="CB89" s="218"/>
      <c r="CC89" s="218"/>
      <c r="CD89" s="218"/>
      <c r="CE89" s="218"/>
      <c r="CF89" s="218"/>
      <c r="CG89" s="218"/>
      <c r="CH89" s="218"/>
      <c r="CI89" s="218"/>
      <c r="CJ89" s="218"/>
      <c r="CK89" s="218"/>
      <c r="CL89" s="218"/>
      <c r="CM89" s="218"/>
      <c r="CN89" s="218"/>
      <c r="CO89" s="218"/>
      <c r="CP89" s="218"/>
      <c r="CQ89" s="218"/>
      <c r="CR89" s="218"/>
      <c r="CS89" s="122" t="s">
        <v>367</v>
      </c>
      <c r="CT89" s="122"/>
      <c r="CU89" s="122"/>
      <c r="CV89" s="220" t="s">
        <v>423</v>
      </c>
      <c r="CW89" s="220"/>
      <c r="CX89" s="220"/>
      <c r="CY89" s="220"/>
      <c r="CZ89" s="220"/>
      <c r="DA89" s="220"/>
      <c r="DB89" s="220"/>
      <c r="DC89" s="220"/>
      <c r="DD89" s="220"/>
      <c r="DE89" s="220"/>
      <c r="DF89" s="220"/>
      <c r="DG89" s="220"/>
      <c r="DH89" s="220"/>
      <c r="DI89" s="220"/>
      <c r="DJ89" s="196" t="s">
        <v>334</v>
      </c>
      <c r="DK89" s="196"/>
      <c r="DL89" s="196"/>
      <c r="DM89" s="196"/>
      <c r="DN89" s="196"/>
      <c r="DO89" s="196" t="s">
        <v>334</v>
      </c>
      <c r="DP89" s="196"/>
      <c r="DQ89" s="196"/>
      <c r="DR89" s="196"/>
      <c r="DS89" s="196"/>
      <c r="DT89" s="196"/>
      <c r="DU89" s="196"/>
      <c r="DV89" s="92">
        <v>10</v>
      </c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 t="s">
        <v>373</v>
      </c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</row>
    <row r="90" spans="1:161" s="2" customFormat="1" ht="52.5" customHeight="1">
      <c r="A90" s="200"/>
      <c r="B90" s="201"/>
      <c r="C90" s="201"/>
      <c r="D90" s="201"/>
      <c r="E90" s="201"/>
      <c r="F90" s="201"/>
      <c r="G90" s="201"/>
      <c r="H90" s="202"/>
      <c r="I90" s="209"/>
      <c r="J90" s="210"/>
      <c r="K90" s="210"/>
      <c r="L90" s="210"/>
      <c r="M90" s="210"/>
      <c r="N90" s="210"/>
      <c r="O90" s="210"/>
      <c r="P90" s="210"/>
      <c r="Q90" s="210"/>
      <c r="R90" s="211"/>
      <c r="S90" s="209"/>
      <c r="T90" s="210"/>
      <c r="U90" s="210"/>
      <c r="V90" s="210"/>
      <c r="W90" s="210"/>
      <c r="X90" s="210"/>
      <c r="Y90" s="210"/>
      <c r="Z90" s="210"/>
      <c r="AA90" s="210"/>
      <c r="AB90" s="211"/>
      <c r="AC90" s="209"/>
      <c r="AD90" s="210"/>
      <c r="AE90" s="210"/>
      <c r="AF90" s="210"/>
      <c r="AG90" s="210"/>
      <c r="AH90" s="210"/>
      <c r="AI90" s="210"/>
      <c r="AJ90" s="210"/>
      <c r="AK90" s="210"/>
      <c r="AL90" s="211"/>
      <c r="AM90" s="209"/>
      <c r="AN90" s="210"/>
      <c r="AO90" s="210"/>
      <c r="AP90" s="210"/>
      <c r="AQ90" s="210"/>
      <c r="AR90" s="210"/>
      <c r="AS90" s="210"/>
      <c r="AT90" s="210"/>
      <c r="AU90" s="210"/>
      <c r="AV90" s="211"/>
      <c r="AW90" s="209"/>
      <c r="AX90" s="210"/>
      <c r="AY90" s="210"/>
      <c r="AZ90" s="210"/>
      <c r="BA90" s="210"/>
      <c r="BB90" s="210"/>
      <c r="BC90" s="210"/>
      <c r="BD90" s="210"/>
      <c r="BE90" s="210"/>
      <c r="BF90" s="211"/>
      <c r="BG90" s="218" t="s">
        <v>365</v>
      </c>
      <c r="BH90" s="218"/>
      <c r="BI90" s="218"/>
      <c r="BJ90" s="218"/>
      <c r="BK90" s="218"/>
      <c r="BL90" s="218"/>
      <c r="BM90" s="218"/>
      <c r="BN90" s="218"/>
      <c r="BO90" s="218"/>
      <c r="BP90" s="218"/>
      <c r="BQ90" s="218"/>
      <c r="BR90" s="218"/>
      <c r="BS90" s="218"/>
      <c r="BT90" s="218"/>
      <c r="BU90" s="218"/>
      <c r="BV90" s="218"/>
      <c r="BW90" s="218"/>
      <c r="BX90" s="218"/>
      <c r="BY90" s="218"/>
      <c r="BZ90" s="218"/>
      <c r="CA90" s="218"/>
      <c r="CB90" s="218"/>
      <c r="CC90" s="218"/>
      <c r="CD90" s="218"/>
      <c r="CE90" s="218"/>
      <c r="CF90" s="218"/>
      <c r="CG90" s="218"/>
      <c r="CH90" s="218"/>
      <c r="CI90" s="218"/>
      <c r="CJ90" s="218"/>
      <c r="CK90" s="218"/>
      <c r="CL90" s="218"/>
      <c r="CM90" s="218"/>
      <c r="CN90" s="218"/>
      <c r="CO90" s="218"/>
      <c r="CP90" s="218"/>
      <c r="CQ90" s="218"/>
      <c r="CR90" s="218"/>
      <c r="CS90" s="122" t="s">
        <v>367</v>
      </c>
      <c r="CT90" s="122"/>
      <c r="CU90" s="122"/>
      <c r="CV90" s="220" t="s">
        <v>423</v>
      </c>
      <c r="CW90" s="220"/>
      <c r="CX90" s="220"/>
      <c r="CY90" s="220"/>
      <c r="CZ90" s="220"/>
      <c r="DA90" s="220"/>
      <c r="DB90" s="220"/>
      <c r="DC90" s="220"/>
      <c r="DD90" s="220"/>
      <c r="DE90" s="220"/>
      <c r="DF90" s="220"/>
      <c r="DG90" s="220"/>
      <c r="DH90" s="220"/>
      <c r="DI90" s="220"/>
      <c r="DJ90" s="196" t="s">
        <v>334</v>
      </c>
      <c r="DK90" s="196"/>
      <c r="DL90" s="196"/>
      <c r="DM90" s="196"/>
      <c r="DN90" s="196"/>
      <c r="DO90" s="196" t="s">
        <v>334</v>
      </c>
      <c r="DP90" s="196"/>
      <c r="DQ90" s="196"/>
      <c r="DR90" s="196"/>
      <c r="DS90" s="196"/>
      <c r="DT90" s="196"/>
      <c r="DU90" s="196"/>
      <c r="DV90" s="92">
        <v>10</v>
      </c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 t="s">
        <v>373</v>
      </c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7"/>
      <c r="FE90" s="97"/>
    </row>
    <row r="91" spans="1:161" s="2" customFormat="1" ht="53.25" customHeight="1">
      <c r="A91" s="203"/>
      <c r="B91" s="204"/>
      <c r="C91" s="204"/>
      <c r="D91" s="204"/>
      <c r="E91" s="204"/>
      <c r="F91" s="204"/>
      <c r="G91" s="204"/>
      <c r="H91" s="205"/>
      <c r="I91" s="212"/>
      <c r="J91" s="213"/>
      <c r="K91" s="213"/>
      <c r="L91" s="213"/>
      <c r="M91" s="213"/>
      <c r="N91" s="213"/>
      <c r="O91" s="213"/>
      <c r="P91" s="213"/>
      <c r="Q91" s="213"/>
      <c r="R91" s="214"/>
      <c r="S91" s="212"/>
      <c r="T91" s="213"/>
      <c r="U91" s="213"/>
      <c r="V91" s="213"/>
      <c r="W91" s="213"/>
      <c r="X91" s="213"/>
      <c r="Y91" s="213"/>
      <c r="Z91" s="213"/>
      <c r="AA91" s="213"/>
      <c r="AB91" s="214"/>
      <c r="AC91" s="212"/>
      <c r="AD91" s="213"/>
      <c r="AE91" s="213"/>
      <c r="AF91" s="213"/>
      <c r="AG91" s="213"/>
      <c r="AH91" s="213"/>
      <c r="AI91" s="213"/>
      <c r="AJ91" s="213"/>
      <c r="AK91" s="213"/>
      <c r="AL91" s="214"/>
      <c r="AM91" s="212"/>
      <c r="AN91" s="213"/>
      <c r="AO91" s="213"/>
      <c r="AP91" s="213"/>
      <c r="AQ91" s="213"/>
      <c r="AR91" s="213"/>
      <c r="AS91" s="213"/>
      <c r="AT91" s="213"/>
      <c r="AU91" s="213"/>
      <c r="AV91" s="214"/>
      <c r="AW91" s="212"/>
      <c r="AX91" s="213"/>
      <c r="AY91" s="213"/>
      <c r="AZ91" s="213"/>
      <c r="BA91" s="213"/>
      <c r="BB91" s="213"/>
      <c r="BC91" s="213"/>
      <c r="BD91" s="213"/>
      <c r="BE91" s="213"/>
      <c r="BF91" s="214"/>
      <c r="BG91" s="218" t="s">
        <v>422</v>
      </c>
      <c r="BH91" s="218"/>
      <c r="BI91" s="218"/>
      <c r="BJ91" s="218"/>
      <c r="BK91" s="218"/>
      <c r="BL91" s="218"/>
      <c r="BM91" s="218"/>
      <c r="BN91" s="218"/>
      <c r="BO91" s="218"/>
      <c r="BP91" s="218"/>
      <c r="BQ91" s="218"/>
      <c r="BR91" s="218"/>
      <c r="BS91" s="218"/>
      <c r="BT91" s="218"/>
      <c r="BU91" s="218"/>
      <c r="BV91" s="218"/>
      <c r="BW91" s="218"/>
      <c r="BX91" s="218"/>
      <c r="BY91" s="218"/>
      <c r="BZ91" s="218"/>
      <c r="CA91" s="218"/>
      <c r="CB91" s="218"/>
      <c r="CC91" s="218"/>
      <c r="CD91" s="218"/>
      <c r="CE91" s="218"/>
      <c r="CF91" s="218"/>
      <c r="CG91" s="218"/>
      <c r="CH91" s="218"/>
      <c r="CI91" s="218"/>
      <c r="CJ91" s="218"/>
      <c r="CK91" s="218"/>
      <c r="CL91" s="218"/>
      <c r="CM91" s="218"/>
      <c r="CN91" s="218"/>
      <c r="CO91" s="218"/>
      <c r="CP91" s="218"/>
      <c r="CQ91" s="218"/>
      <c r="CR91" s="218"/>
      <c r="CS91" s="122" t="s">
        <v>367</v>
      </c>
      <c r="CT91" s="122"/>
      <c r="CU91" s="122"/>
      <c r="CV91" s="220" t="s">
        <v>423</v>
      </c>
      <c r="CW91" s="220"/>
      <c r="CX91" s="220"/>
      <c r="CY91" s="220"/>
      <c r="CZ91" s="220"/>
      <c r="DA91" s="220"/>
      <c r="DB91" s="220"/>
      <c r="DC91" s="220"/>
      <c r="DD91" s="220"/>
      <c r="DE91" s="220"/>
      <c r="DF91" s="220"/>
      <c r="DG91" s="220"/>
      <c r="DH91" s="220"/>
      <c r="DI91" s="220"/>
      <c r="DJ91" s="196" t="s">
        <v>334</v>
      </c>
      <c r="DK91" s="196"/>
      <c r="DL91" s="196"/>
      <c r="DM91" s="196"/>
      <c r="DN91" s="196"/>
      <c r="DO91" s="196" t="s">
        <v>334</v>
      </c>
      <c r="DP91" s="196"/>
      <c r="DQ91" s="196"/>
      <c r="DR91" s="196"/>
      <c r="DS91" s="196"/>
      <c r="DT91" s="196"/>
      <c r="DU91" s="196"/>
      <c r="DV91" s="92">
        <v>10</v>
      </c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 t="s">
        <v>373</v>
      </c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7"/>
      <c r="EU91" s="97"/>
      <c r="EV91" s="97"/>
      <c r="EW91" s="97"/>
      <c r="EX91" s="97"/>
      <c r="EY91" s="97"/>
      <c r="EZ91" s="97"/>
      <c r="FA91" s="97"/>
      <c r="FB91" s="97"/>
      <c r="FC91" s="97"/>
      <c r="FD91" s="97"/>
      <c r="FE91" s="97"/>
    </row>
    <row r="93" ht="15">
      <c r="A93" s="13" t="s">
        <v>218</v>
      </c>
    </row>
    <row r="94" ht="9" customHeight="1"/>
    <row r="95" spans="1:161" s="2" customFormat="1" ht="15" customHeight="1">
      <c r="A95" s="98" t="s">
        <v>86</v>
      </c>
      <c r="B95" s="99"/>
      <c r="C95" s="99"/>
      <c r="D95" s="99"/>
      <c r="E95" s="99"/>
      <c r="F95" s="99"/>
      <c r="G95" s="99"/>
      <c r="H95" s="100"/>
      <c r="I95" s="98" t="s">
        <v>88</v>
      </c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100"/>
      <c r="AM95" s="98" t="s">
        <v>98</v>
      </c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100"/>
      <c r="BG95" s="116" t="s">
        <v>100</v>
      </c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8"/>
      <c r="ET95" s="98" t="s">
        <v>101</v>
      </c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100"/>
    </row>
    <row r="96" spans="1:161" s="2" customFormat="1" ht="24.75" customHeight="1">
      <c r="A96" s="182"/>
      <c r="B96" s="183"/>
      <c r="C96" s="183"/>
      <c r="D96" s="183"/>
      <c r="E96" s="183"/>
      <c r="F96" s="183"/>
      <c r="G96" s="183"/>
      <c r="H96" s="184"/>
      <c r="I96" s="182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4"/>
      <c r="AM96" s="182"/>
      <c r="AN96" s="183"/>
      <c r="AO96" s="183"/>
      <c r="AP96" s="183"/>
      <c r="AQ96" s="183"/>
      <c r="AR96" s="183"/>
      <c r="AS96" s="183"/>
      <c r="AT96" s="183"/>
      <c r="AU96" s="183"/>
      <c r="AV96" s="183"/>
      <c r="AW96" s="183"/>
      <c r="AX96" s="183"/>
      <c r="AY96" s="183"/>
      <c r="AZ96" s="183"/>
      <c r="BA96" s="183"/>
      <c r="BB96" s="183"/>
      <c r="BC96" s="183"/>
      <c r="BD96" s="183"/>
      <c r="BE96" s="183"/>
      <c r="BF96" s="184"/>
      <c r="BG96" s="98" t="s">
        <v>89</v>
      </c>
      <c r="BH96" s="99"/>
      <c r="BI96" s="99"/>
      <c r="BJ96" s="99"/>
      <c r="BK96" s="99"/>
      <c r="BL96" s="99"/>
      <c r="BM96" s="99"/>
      <c r="BN96" s="99"/>
      <c r="BO96" s="99"/>
      <c r="BP96" s="100"/>
      <c r="BQ96" s="116" t="s">
        <v>99</v>
      </c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8"/>
      <c r="CI96" s="116" t="s">
        <v>92</v>
      </c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8"/>
      <c r="DP96" s="98" t="s">
        <v>94</v>
      </c>
      <c r="DQ96" s="99"/>
      <c r="DR96" s="99"/>
      <c r="DS96" s="99"/>
      <c r="DT96" s="99"/>
      <c r="DU96" s="99"/>
      <c r="DV96" s="99"/>
      <c r="DW96" s="99"/>
      <c r="DX96" s="99"/>
      <c r="DY96" s="100"/>
      <c r="DZ96" s="98" t="s">
        <v>95</v>
      </c>
      <c r="EA96" s="99"/>
      <c r="EB96" s="99"/>
      <c r="EC96" s="99"/>
      <c r="ED96" s="99"/>
      <c r="EE96" s="99"/>
      <c r="EF96" s="99"/>
      <c r="EG96" s="99"/>
      <c r="EH96" s="99"/>
      <c r="EI96" s="100"/>
      <c r="EJ96" s="98" t="s">
        <v>96</v>
      </c>
      <c r="EK96" s="99"/>
      <c r="EL96" s="99"/>
      <c r="EM96" s="99"/>
      <c r="EN96" s="99"/>
      <c r="EO96" s="99"/>
      <c r="EP96" s="99"/>
      <c r="EQ96" s="99"/>
      <c r="ER96" s="99"/>
      <c r="ES96" s="100"/>
      <c r="ET96" s="182"/>
      <c r="EU96" s="183"/>
      <c r="EV96" s="183"/>
      <c r="EW96" s="183"/>
      <c r="EX96" s="183"/>
      <c r="EY96" s="183"/>
      <c r="EZ96" s="183"/>
      <c r="FA96" s="183"/>
      <c r="FB96" s="183"/>
      <c r="FC96" s="183"/>
      <c r="FD96" s="183"/>
      <c r="FE96" s="184"/>
    </row>
    <row r="97" spans="1:161" s="2" customFormat="1" ht="18" customHeight="1">
      <c r="A97" s="182"/>
      <c r="B97" s="183"/>
      <c r="C97" s="183"/>
      <c r="D97" s="183"/>
      <c r="E97" s="183"/>
      <c r="F97" s="183"/>
      <c r="G97" s="183"/>
      <c r="H97" s="184"/>
      <c r="I97" s="101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3"/>
      <c r="AM97" s="101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3"/>
      <c r="BG97" s="182"/>
      <c r="BH97" s="183"/>
      <c r="BI97" s="183"/>
      <c r="BJ97" s="183"/>
      <c r="BK97" s="183"/>
      <c r="BL97" s="183"/>
      <c r="BM97" s="183"/>
      <c r="BN97" s="183"/>
      <c r="BO97" s="183"/>
      <c r="BP97" s="184"/>
      <c r="BQ97" s="98" t="s">
        <v>90</v>
      </c>
      <c r="BR97" s="99"/>
      <c r="BS97" s="99"/>
      <c r="BT97" s="99"/>
      <c r="BU97" s="99"/>
      <c r="BV97" s="99"/>
      <c r="BW97" s="99"/>
      <c r="BX97" s="99"/>
      <c r="BY97" s="100"/>
      <c r="BZ97" s="98" t="s">
        <v>91</v>
      </c>
      <c r="CA97" s="99"/>
      <c r="CB97" s="99"/>
      <c r="CC97" s="99"/>
      <c r="CD97" s="99"/>
      <c r="CE97" s="99"/>
      <c r="CF97" s="99"/>
      <c r="CG97" s="99"/>
      <c r="CH97" s="100"/>
      <c r="CI97" s="98" t="s">
        <v>208</v>
      </c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100"/>
      <c r="DE97" s="98" t="s">
        <v>93</v>
      </c>
      <c r="DF97" s="99"/>
      <c r="DG97" s="99"/>
      <c r="DH97" s="99"/>
      <c r="DI97" s="99"/>
      <c r="DJ97" s="99"/>
      <c r="DK97" s="99"/>
      <c r="DL97" s="99"/>
      <c r="DM97" s="99"/>
      <c r="DN97" s="99"/>
      <c r="DO97" s="100"/>
      <c r="DP97" s="182"/>
      <c r="DQ97" s="183"/>
      <c r="DR97" s="183"/>
      <c r="DS97" s="183"/>
      <c r="DT97" s="183"/>
      <c r="DU97" s="183"/>
      <c r="DV97" s="183"/>
      <c r="DW97" s="183"/>
      <c r="DX97" s="183"/>
      <c r="DY97" s="184"/>
      <c r="DZ97" s="182"/>
      <c r="EA97" s="183"/>
      <c r="EB97" s="183"/>
      <c r="EC97" s="183"/>
      <c r="ED97" s="183"/>
      <c r="EE97" s="183"/>
      <c r="EF97" s="183"/>
      <c r="EG97" s="183"/>
      <c r="EH97" s="183"/>
      <c r="EI97" s="184"/>
      <c r="EJ97" s="182"/>
      <c r="EK97" s="183"/>
      <c r="EL97" s="183"/>
      <c r="EM97" s="183"/>
      <c r="EN97" s="183"/>
      <c r="EO97" s="183"/>
      <c r="EP97" s="183"/>
      <c r="EQ97" s="183"/>
      <c r="ER97" s="183"/>
      <c r="ES97" s="184"/>
      <c r="ET97" s="182"/>
      <c r="EU97" s="183"/>
      <c r="EV97" s="183"/>
      <c r="EW97" s="183"/>
      <c r="EX97" s="183"/>
      <c r="EY97" s="183"/>
      <c r="EZ97" s="183"/>
      <c r="FA97" s="183"/>
      <c r="FB97" s="183"/>
      <c r="FC97" s="183"/>
      <c r="FD97" s="183"/>
      <c r="FE97" s="184"/>
    </row>
    <row r="98" spans="1:161" s="2" customFormat="1" ht="80.25" customHeight="1">
      <c r="A98" s="101"/>
      <c r="B98" s="102"/>
      <c r="C98" s="102"/>
      <c r="D98" s="102"/>
      <c r="E98" s="102"/>
      <c r="F98" s="102"/>
      <c r="G98" s="102"/>
      <c r="H98" s="103"/>
      <c r="I98" s="116" t="s">
        <v>87</v>
      </c>
      <c r="J98" s="117"/>
      <c r="K98" s="117"/>
      <c r="L98" s="117"/>
      <c r="M98" s="117"/>
      <c r="N98" s="117"/>
      <c r="O98" s="117"/>
      <c r="P98" s="117"/>
      <c r="Q98" s="117"/>
      <c r="R98" s="118"/>
      <c r="S98" s="116" t="s">
        <v>87</v>
      </c>
      <c r="T98" s="117"/>
      <c r="U98" s="117"/>
      <c r="V98" s="117"/>
      <c r="W98" s="117"/>
      <c r="X98" s="117"/>
      <c r="Y98" s="117"/>
      <c r="Z98" s="117"/>
      <c r="AA98" s="117"/>
      <c r="AB98" s="118"/>
      <c r="AC98" s="116" t="s">
        <v>87</v>
      </c>
      <c r="AD98" s="117"/>
      <c r="AE98" s="117"/>
      <c r="AF98" s="117"/>
      <c r="AG98" s="117"/>
      <c r="AH98" s="117"/>
      <c r="AI98" s="117"/>
      <c r="AJ98" s="117"/>
      <c r="AK98" s="117"/>
      <c r="AL98" s="118"/>
      <c r="AM98" s="116" t="s">
        <v>87</v>
      </c>
      <c r="AN98" s="117"/>
      <c r="AO98" s="117"/>
      <c r="AP98" s="117"/>
      <c r="AQ98" s="117"/>
      <c r="AR98" s="117"/>
      <c r="AS98" s="117"/>
      <c r="AT98" s="117"/>
      <c r="AU98" s="117"/>
      <c r="AV98" s="118"/>
      <c r="AW98" s="116" t="s">
        <v>87</v>
      </c>
      <c r="AX98" s="117"/>
      <c r="AY98" s="117"/>
      <c r="AZ98" s="117"/>
      <c r="BA98" s="117"/>
      <c r="BB98" s="117"/>
      <c r="BC98" s="117"/>
      <c r="BD98" s="117"/>
      <c r="BE98" s="117"/>
      <c r="BF98" s="118"/>
      <c r="BG98" s="101"/>
      <c r="BH98" s="102"/>
      <c r="BI98" s="102"/>
      <c r="BJ98" s="102"/>
      <c r="BK98" s="102"/>
      <c r="BL98" s="102"/>
      <c r="BM98" s="102"/>
      <c r="BN98" s="102"/>
      <c r="BO98" s="102"/>
      <c r="BP98" s="103"/>
      <c r="BQ98" s="101"/>
      <c r="BR98" s="102"/>
      <c r="BS98" s="102"/>
      <c r="BT98" s="102"/>
      <c r="BU98" s="102"/>
      <c r="BV98" s="102"/>
      <c r="BW98" s="102"/>
      <c r="BX98" s="102"/>
      <c r="BY98" s="103"/>
      <c r="BZ98" s="101"/>
      <c r="CA98" s="102"/>
      <c r="CB98" s="102"/>
      <c r="CC98" s="102"/>
      <c r="CD98" s="102"/>
      <c r="CE98" s="102"/>
      <c r="CF98" s="102"/>
      <c r="CG98" s="102"/>
      <c r="CH98" s="103"/>
      <c r="CI98" s="101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3"/>
      <c r="DE98" s="101"/>
      <c r="DF98" s="102"/>
      <c r="DG98" s="102"/>
      <c r="DH98" s="102"/>
      <c r="DI98" s="102"/>
      <c r="DJ98" s="102"/>
      <c r="DK98" s="102"/>
      <c r="DL98" s="102"/>
      <c r="DM98" s="102"/>
      <c r="DN98" s="102"/>
      <c r="DO98" s="103"/>
      <c r="DP98" s="101"/>
      <c r="DQ98" s="102"/>
      <c r="DR98" s="102"/>
      <c r="DS98" s="102"/>
      <c r="DT98" s="102"/>
      <c r="DU98" s="102"/>
      <c r="DV98" s="102"/>
      <c r="DW98" s="102"/>
      <c r="DX98" s="102"/>
      <c r="DY98" s="103"/>
      <c r="DZ98" s="101"/>
      <c r="EA98" s="102"/>
      <c r="EB98" s="102"/>
      <c r="EC98" s="102"/>
      <c r="ED98" s="102"/>
      <c r="EE98" s="102"/>
      <c r="EF98" s="102"/>
      <c r="EG98" s="102"/>
      <c r="EH98" s="102"/>
      <c r="EI98" s="103"/>
      <c r="EJ98" s="101"/>
      <c r="EK98" s="102"/>
      <c r="EL98" s="102"/>
      <c r="EM98" s="102"/>
      <c r="EN98" s="102"/>
      <c r="EO98" s="102"/>
      <c r="EP98" s="102"/>
      <c r="EQ98" s="102"/>
      <c r="ER98" s="102"/>
      <c r="ES98" s="103"/>
      <c r="ET98" s="101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03"/>
    </row>
    <row r="99" spans="1:161" s="2" customFormat="1" ht="12.75">
      <c r="A99" s="110" t="s">
        <v>17</v>
      </c>
      <c r="B99" s="111"/>
      <c r="C99" s="111"/>
      <c r="D99" s="111"/>
      <c r="E99" s="111"/>
      <c r="F99" s="111"/>
      <c r="G99" s="111"/>
      <c r="H99" s="112"/>
      <c r="I99" s="110" t="s">
        <v>18</v>
      </c>
      <c r="J99" s="111"/>
      <c r="K99" s="111"/>
      <c r="L99" s="111"/>
      <c r="M99" s="111"/>
      <c r="N99" s="111"/>
      <c r="O99" s="111"/>
      <c r="P99" s="111"/>
      <c r="Q99" s="111"/>
      <c r="R99" s="112"/>
      <c r="S99" s="110" t="s">
        <v>30</v>
      </c>
      <c r="T99" s="111"/>
      <c r="U99" s="111"/>
      <c r="V99" s="111"/>
      <c r="W99" s="111"/>
      <c r="X99" s="111"/>
      <c r="Y99" s="111"/>
      <c r="Z99" s="111"/>
      <c r="AA99" s="111"/>
      <c r="AB99" s="112"/>
      <c r="AC99" s="110" t="s">
        <v>31</v>
      </c>
      <c r="AD99" s="111"/>
      <c r="AE99" s="111"/>
      <c r="AF99" s="111"/>
      <c r="AG99" s="111"/>
      <c r="AH99" s="111"/>
      <c r="AI99" s="111"/>
      <c r="AJ99" s="111"/>
      <c r="AK99" s="111"/>
      <c r="AL99" s="112"/>
      <c r="AM99" s="110" t="s">
        <v>24</v>
      </c>
      <c r="AN99" s="111"/>
      <c r="AO99" s="111"/>
      <c r="AP99" s="111"/>
      <c r="AQ99" s="111"/>
      <c r="AR99" s="111"/>
      <c r="AS99" s="111"/>
      <c r="AT99" s="111"/>
      <c r="AU99" s="111"/>
      <c r="AV99" s="112"/>
      <c r="AW99" s="110" t="s">
        <v>32</v>
      </c>
      <c r="AX99" s="111"/>
      <c r="AY99" s="111"/>
      <c r="AZ99" s="111"/>
      <c r="BA99" s="111"/>
      <c r="BB99" s="111"/>
      <c r="BC99" s="111"/>
      <c r="BD99" s="111"/>
      <c r="BE99" s="111"/>
      <c r="BF99" s="112"/>
      <c r="BG99" s="110" t="s">
        <v>33</v>
      </c>
      <c r="BH99" s="111"/>
      <c r="BI99" s="111"/>
      <c r="BJ99" s="111"/>
      <c r="BK99" s="111"/>
      <c r="BL99" s="111"/>
      <c r="BM99" s="111"/>
      <c r="BN99" s="111"/>
      <c r="BO99" s="111"/>
      <c r="BP99" s="112"/>
      <c r="BQ99" s="110" t="s">
        <v>34</v>
      </c>
      <c r="BR99" s="111"/>
      <c r="BS99" s="111"/>
      <c r="BT99" s="111"/>
      <c r="BU99" s="111"/>
      <c r="BV99" s="111"/>
      <c r="BW99" s="111"/>
      <c r="BX99" s="111"/>
      <c r="BY99" s="112"/>
      <c r="BZ99" s="110" t="s">
        <v>35</v>
      </c>
      <c r="CA99" s="111"/>
      <c r="CB99" s="111"/>
      <c r="CC99" s="111"/>
      <c r="CD99" s="111"/>
      <c r="CE99" s="111"/>
      <c r="CF99" s="111"/>
      <c r="CG99" s="111"/>
      <c r="CH99" s="112"/>
      <c r="CI99" s="110" t="s">
        <v>36</v>
      </c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2"/>
      <c r="DE99" s="110" t="s">
        <v>37</v>
      </c>
      <c r="DF99" s="111"/>
      <c r="DG99" s="111"/>
      <c r="DH99" s="111"/>
      <c r="DI99" s="111"/>
      <c r="DJ99" s="111"/>
      <c r="DK99" s="111"/>
      <c r="DL99" s="111"/>
      <c r="DM99" s="111"/>
      <c r="DN99" s="111"/>
      <c r="DO99" s="112"/>
      <c r="DP99" s="110" t="s">
        <v>38</v>
      </c>
      <c r="DQ99" s="111"/>
      <c r="DR99" s="111"/>
      <c r="DS99" s="111"/>
      <c r="DT99" s="111"/>
      <c r="DU99" s="111"/>
      <c r="DV99" s="111"/>
      <c r="DW99" s="111"/>
      <c r="DX99" s="111"/>
      <c r="DY99" s="112"/>
      <c r="DZ99" s="110" t="s">
        <v>39</v>
      </c>
      <c r="EA99" s="111"/>
      <c r="EB99" s="111"/>
      <c r="EC99" s="111"/>
      <c r="ED99" s="111"/>
      <c r="EE99" s="111"/>
      <c r="EF99" s="111"/>
      <c r="EG99" s="111"/>
      <c r="EH99" s="111"/>
      <c r="EI99" s="112"/>
      <c r="EJ99" s="110" t="s">
        <v>40</v>
      </c>
      <c r="EK99" s="111"/>
      <c r="EL99" s="111"/>
      <c r="EM99" s="111"/>
      <c r="EN99" s="111"/>
      <c r="EO99" s="111"/>
      <c r="EP99" s="111"/>
      <c r="EQ99" s="111"/>
      <c r="ER99" s="111"/>
      <c r="ES99" s="112"/>
      <c r="ET99" s="110" t="s">
        <v>41</v>
      </c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2"/>
    </row>
    <row r="100" spans="1:161" s="2" customFormat="1" ht="185.25" customHeight="1">
      <c r="A100" s="185" t="s">
        <v>394</v>
      </c>
      <c r="B100" s="186"/>
      <c r="C100" s="186"/>
      <c r="D100" s="186"/>
      <c r="E100" s="186"/>
      <c r="F100" s="186"/>
      <c r="G100" s="186"/>
      <c r="H100" s="187"/>
      <c r="I100" s="113" t="s">
        <v>350</v>
      </c>
      <c r="J100" s="114"/>
      <c r="K100" s="114"/>
      <c r="L100" s="114"/>
      <c r="M100" s="114"/>
      <c r="N100" s="114"/>
      <c r="O100" s="114"/>
      <c r="P100" s="114"/>
      <c r="Q100" s="114"/>
      <c r="R100" s="115"/>
      <c r="S100" s="113" t="s">
        <v>303</v>
      </c>
      <c r="T100" s="114"/>
      <c r="U100" s="114"/>
      <c r="V100" s="114"/>
      <c r="W100" s="114"/>
      <c r="X100" s="114"/>
      <c r="Y100" s="114"/>
      <c r="Z100" s="114"/>
      <c r="AA100" s="114"/>
      <c r="AB100" s="115"/>
      <c r="AC100" s="113" t="s">
        <v>377</v>
      </c>
      <c r="AD100" s="114"/>
      <c r="AE100" s="114"/>
      <c r="AF100" s="114"/>
      <c r="AG100" s="114"/>
      <c r="AH100" s="114"/>
      <c r="AI100" s="114"/>
      <c r="AJ100" s="114"/>
      <c r="AK100" s="114"/>
      <c r="AL100" s="115"/>
      <c r="AM100" s="113" t="s">
        <v>378</v>
      </c>
      <c r="AN100" s="114"/>
      <c r="AO100" s="114"/>
      <c r="AP100" s="114"/>
      <c r="AQ100" s="114"/>
      <c r="AR100" s="114"/>
      <c r="AS100" s="115"/>
      <c r="AT100" s="57"/>
      <c r="AU100" s="57"/>
      <c r="AV100" s="57"/>
      <c r="AW100" s="113" t="s">
        <v>393</v>
      </c>
      <c r="AX100" s="114"/>
      <c r="AY100" s="114"/>
      <c r="AZ100" s="114"/>
      <c r="BA100" s="114"/>
      <c r="BB100" s="114"/>
      <c r="BC100" s="114"/>
      <c r="BD100" s="114"/>
      <c r="BE100" s="114"/>
      <c r="BF100" s="115"/>
      <c r="BG100" s="113" t="s">
        <v>379</v>
      </c>
      <c r="BH100" s="114"/>
      <c r="BI100" s="114"/>
      <c r="BJ100" s="114"/>
      <c r="BK100" s="114"/>
      <c r="BL100" s="114"/>
      <c r="BM100" s="114"/>
      <c r="BN100" s="114"/>
      <c r="BO100" s="114"/>
      <c r="BP100" s="115"/>
      <c r="BQ100" s="113" t="s">
        <v>380</v>
      </c>
      <c r="BR100" s="114"/>
      <c r="BS100" s="114"/>
      <c r="BT100" s="114"/>
      <c r="BU100" s="114"/>
      <c r="BV100" s="114"/>
      <c r="BW100" s="114"/>
      <c r="BX100" s="114"/>
      <c r="BY100" s="115"/>
      <c r="BZ100" s="146" t="s">
        <v>424</v>
      </c>
      <c r="CA100" s="147"/>
      <c r="CB100" s="147"/>
      <c r="CC100" s="147"/>
      <c r="CD100" s="147"/>
      <c r="CE100" s="147"/>
      <c r="CF100" s="147"/>
      <c r="CG100" s="147"/>
      <c r="CH100" s="148"/>
      <c r="CI100" s="146" t="s">
        <v>410</v>
      </c>
      <c r="CJ100" s="147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47"/>
      <c r="CX100" s="147"/>
      <c r="CY100" s="147"/>
      <c r="CZ100" s="147"/>
      <c r="DA100" s="147"/>
      <c r="DB100" s="147"/>
      <c r="DC100" s="147"/>
      <c r="DD100" s="148"/>
      <c r="DE100" s="171">
        <v>649</v>
      </c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5"/>
      <c r="DP100" s="181">
        <v>0.1</v>
      </c>
      <c r="DQ100" s="134"/>
      <c r="DR100" s="134"/>
      <c r="DS100" s="134"/>
      <c r="DT100" s="134"/>
      <c r="DU100" s="134"/>
      <c r="DV100" s="134"/>
      <c r="DW100" s="134"/>
      <c r="DX100" s="134"/>
      <c r="DY100" s="135"/>
      <c r="DZ100" s="181" t="s">
        <v>316</v>
      </c>
      <c r="EA100" s="134"/>
      <c r="EB100" s="134"/>
      <c r="EC100" s="134"/>
      <c r="ED100" s="134"/>
      <c r="EE100" s="134"/>
      <c r="EF100" s="134"/>
      <c r="EG100" s="134"/>
      <c r="EH100" s="134"/>
      <c r="EI100" s="135"/>
      <c r="EJ100" s="113"/>
      <c r="EK100" s="114"/>
      <c r="EL100" s="114"/>
      <c r="EM100" s="114"/>
      <c r="EN100" s="114"/>
      <c r="EO100" s="114"/>
      <c r="EP100" s="114"/>
      <c r="EQ100" s="114"/>
      <c r="ER100" s="114"/>
      <c r="ES100" s="115"/>
      <c r="ET100" s="171"/>
      <c r="EU100" s="134"/>
      <c r="EV100" s="134"/>
      <c r="EW100" s="134"/>
      <c r="EX100" s="134"/>
      <c r="EY100" s="134"/>
      <c r="EZ100" s="134"/>
      <c r="FA100" s="134"/>
      <c r="FB100" s="134"/>
      <c r="FC100" s="134"/>
      <c r="FD100" s="134"/>
      <c r="FE100" s="135"/>
    </row>
    <row r="101" spans="1:161" s="2" customFormat="1" ht="166.5" customHeight="1">
      <c r="A101" s="185" t="s">
        <v>395</v>
      </c>
      <c r="B101" s="186"/>
      <c r="C101" s="186"/>
      <c r="D101" s="186"/>
      <c r="E101" s="186"/>
      <c r="F101" s="186"/>
      <c r="G101" s="186"/>
      <c r="H101" s="187"/>
      <c r="I101" s="113" t="s">
        <v>351</v>
      </c>
      <c r="J101" s="114"/>
      <c r="K101" s="114"/>
      <c r="L101" s="114"/>
      <c r="M101" s="114"/>
      <c r="N101" s="114"/>
      <c r="O101" s="114"/>
      <c r="P101" s="114"/>
      <c r="Q101" s="114"/>
      <c r="R101" s="115"/>
      <c r="S101" s="113" t="s">
        <v>303</v>
      </c>
      <c r="T101" s="114"/>
      <c r="U101" s="114"/>
      <c r="V101" s="114"/>
      <c r="W101" s="114"/>
      <c r="X101" s="114"/>
      <c r="Y101" s="114"/>
      <c r="Z101" s="114"/>
      <c r="AA101" s="114"/>
      <c r="AB101" s="115"/>
      <c r="AC101" s="113" t="s">
        <v>377</v>
      </c>
      <c r="AD101" s="114"/>
      <c r="AE101" s="114"/>
      <c r="AF101" s="114"/>
      <c r="AG101" s="114"/>
      <c r="AH101" s="114"/>
      <c r="AI101" s="114"/>
      <c r="AJ101" s="114"/>
      <c r="AK101" s="114"/>
      <c r="AL101" s="115"/>
      <c r="AM101" s="113" t="s">
        <v>378</v>
      </c>
      <c r="AN101" s="114"/>
      <c r="AO101" s="114"/>
      <c r="AP101" s="114"/>
      <c r="AQ101" s="114"/>
      <c r="AR101" s="114"/>
      <c r="AS101" s="115"/>
      <c r="AT101" s="57"/>
      <c r="AU101" s="57"/>
      <c r="AV101" s="57"/>
      <c r="AW101" s="113" t="s">
        <v>393</v>
      </c>
      <c r="AX101" s="114"/>
      <c r="AY101" s="114"/>
      <c r="AZ101" s="114"/>
      <c r="BA101" s="114"/>
      <c r="BB101" s="114"/>
      <c r="BC101" s="114"/>
      <c r="BD101" s="114"/>
      <c r="BE101" s="114"/>
      <c r="BF101" s="115"/>
      <c r="BG101" s="113" t="s">
        <v>379</v>
      </c>
      <c r="BH101" s="114"/>
      <c r="BI101" s="114"/>
      <c r="BJ101" s="114"/>
      <c r="BK101" s="114"/>
      <c r="BL101" s="114"/>
      <c r="BM101" s="114"/>
      <c r="BN101" s="114"/>
      <c r="BO101" s="114"/>
      <c r="BP101" s="115"/>
      <c r="BQ101" s="113" t="s">
        <v>380</v>
      </c>
      <c r="BR101" s="114"/>
      <c r="BS101" s="114"/>
      <c r="BT101" s="114"/>
      <c r="BU101" s="114"/>
      <c r="BV101" s="114"/>
      <c r="BW101" s="114"/>
      <c r="BX101" s="114"/>
      <c r="BY101" s="115"/>
      <c r="BZ101" s="146" t="s">
        <v>424</v>
      </c>
      <c r="CA101" s="147"/>
      <c r="CB101" s="147"/>
      <c r="CC101" s="147"/>
      <c r="CD101" s="147"/>
      <c r="CE101" s="147"/>
      <c r="CF101" s="147"/>
      <c r="CG101" s="147"/>
      <c r="CH101" s="148"/>
      <c r="CI101" s="146" t="s">
        <v>411</v>
      </c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147"/>
      <c r="DC101" s="147"/>
      <c r="DD101" s="148"/>
      <c r="DE101" s="171">
        <v>624</v>
      </c>
      <c r="DF101" s="134"/>
      <c r="DG101" s="134"/>
      <c r="DH101" s="134"/>
      <c r="DI101" s="134"/>
      <c r="DJ101" s="134"/>
      <c r="DK101" s="134"/>
      <c r="DL101" s="134"/>
      <c r="DM101" s="134"/>
      <c r="DN101" s="134"/>
      <c r="DO101" s="135"/>
      <c r="DP101" s="181">
        <v>0.1</v>
      </c>
      <c r="DQ101" s="134"/>
      <c r="DR101" s="134"/>
      <c r="DS101" s="134"/>
      <c r="DT101" s="134"/>
      <c r="DU101" s="134"/>
      <c r="DV101" s="134"/>
      <c r="DW101" s="134"/>
      <c r="DX101" s="134"/>
      <c r="DY101" s="135"/>
      <c r="DZ101" s="181" t="s">
        <v>316</v>
      </c>
      <c r="EA101" s="134"/>
      <c r="EB101" s="134"/>
      <c r="EC101" s="134"/>
      <c r="ED101" s="134"/>
      <c r="EE101" s="134"/>
      <c r="EF101" s="134"/>
      <c r="EG101" s="134"/>
      <c r="EH101" s="134"/>
      <c r="EI101" s="135"/>
      <c r="EJ101" s="113"/>
      <c r="EK101" s="114"/>
      <c r="EL101" s="114"/>
      <c r="EM101" s="114"/>
      <c r="EN101" s="114"/>
      <c r="EO101" s="114"/>
      <c r="EP101" s="114"/>
      <c r="EQ101" s="114"/>
      <c r="ER101" s="114"/>
      <c r="ES101" s="115"/>
      <c r="ET101" s="171"/>
      <c r="EU101" s="134"/>
      <c r="EV101" s="134"/>
      <c r="EW101" s="134"/>
      <c r="EX101" s="134"/>
      <c r="EY101" s="134"/>
      <c r="EZ101" s="134"/>
      <c r="FA101" s="134"/>
      <c r="FB101" s="134"/>
      <c r="FC101" s="134"/>
      <c r="FD101" s="134"/>
      <c r="FE101" s="135"/>
    </row>
    <row r="102" spans="1:161" s="2" customFormat="1" ht="166.5" customHeight="1">
      <c r="A102" s="185" t="s">
        <v>399</v>
      </c>
      <c r="B102" s="186"/>
      <c r="C102" s="186"/>
      <c r="D102" s="186"/>
      <c r="E102" s="186"/>
      <c r="F102" s="186"/>
      <c r="G102" s="186"/>
      <c r="H102" s="187"/>
      <c r="I102" s="113" t="s">
        <v>352</v>
      </c>
      <c r="J102" s="114"/>
      <c r="K102" s="114"/>
      <c r="L102" s="114"/>
      <c r="M102" s="114"/>
      <c r="N102" s="114"/>
      <c r="O102" s="114"/>
      <c r="P102" s="114"/>
      <c r="Q102" s="114"/>
      <c r="R102" s="115"/>
      <c r="S102" s="113" t="s">
        <v>303</v>
      </c>
      <c r="T102" s="114"/>
      <c r="U102" s="114"/>
      <c r="V102" s="114"/>
      <c r="W102" s="114"/>
      <c r="X102" s="114"/>
      <c r="Y102" s="114"/>
      <c r="Z102" s="114"/>
      <c r="AA102" s="114"/>
      <c r="AB102" s="115"/>
      <c r="AC102" s="113" t="s">
        <v>377</v>
      </c>
      <c r="AD102" s="114"/>
      <c r="AE102" s="114"/>
      <c r="AF102" s="114"/>
      <c r="AG102" s="114"/>
      <c r="AH102" s="114"/>
      <c r="AI102" s="114"/>
      <c r="AJ102" s="114"/>
      <c r="AK102" s="114"/>
      <c r="AL102" s="115"/>
      <c r="AM102" s="113" t="s">
        <v>378</v>
      </c>
      <c r="AN102" s="114"/>
      <c r="AO102" s="114"/>
      <c r="AP102" s="114"/>
      <c r="AQ102" s="114"/>
      <c r="AR102" s="114"/>
      <c r="AS102" s="115"/>
      <c r="AT102" s="57"/>
      <c r="AU102" s="57"/>
      <c r="AV102" s="57"/>
      <c r="AW102" s="113" t="s">
        <v>393</v>
      </c>
      <c r="AX102" s="114"/>
      <c r="AY102" s="114"/>
      <c r="AZ102" s="114"/>
      <c r="BA102" s="114"/>
      <c r="BB102" s="114"/>
      <c r="BC102" s="114"/>
      <c r="BD102" s="114"/>
      <c r="BE102" s="114"/>
      <c r="BF102" s="115"/>
      <c r="BG102" s="113" t="s">
        <v>379</v>
      </c>
      <c r="BH102" s="114"/>
      <c r="BI102" s="114"/>
      <c r="BJ102" s="114"/>
      <c r="BK102" s="114"/>
      <c r="BL102" s="114"/>
      <c r="BM102" s="114"/>
      <c r="BN102" s="114"/>
      <c r="BO102" s="114"/>
      <c r="BP102" s="115"/>
      <c r="BQ102" s="113" t="s">
        <v>380</v>
      </c>
      <c r="BR102" s="114"/>
      <c r="BS102" s="114"/>
      <c r="BT102" s="114"/>
      <c r="BU102" s="114"/>
      <c r="BV102" s="114"/>
      <c r="BW102" s="114"/>
      <c r="BX102" s="114"/>
      <c r="BY102" s="115"/>
      <c r="BZ102" s="146" t="s">
        <v>424</v>
      </c>
      <c r="CA102" s="147"/>
      <c r="CB102" s="147"/>
      <c r="CC102" s="147"/>
      <c r="CD102" s="147"/>
      <c r="CE102" s="147"/>
      <c r="CF102" s="147"/>
      <c r="CG102" s="147"/>
      <c r="CH102" s="148"/>
      <c r="CI102" s="146" t="s">
        <v>412</v>
      </c>
      <c r="CJ102" s="147"/>
      <c r="CK102" s="147"/>
      <c r="CL102" s="147"/>
      <c r="CM102" s="147"/>
      <c r="CN102" s="147"/>
      <c r="CO102" s="147"/>
      <c r="CP102" s="147"/>
      <c r="CQ102" s="147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7"/>
      <c r="DB102" s="147"/>
      <c r="DC102" s="147"/>
      <c r="DD102" s="148"/>
      <c r="DE102" s="171">
        <v>123</v>
      </c>
      <c r="DF102" s="134"/>
      <c r="DG102" s="134"/>
      <c r="DH102" s="134"/>
      <c r="DI102" s="134"/>
      <c r="DJ102" s="134"/>
      <c r="DK102" s="134"/>
      <c r="DL102" s="134"/>
      <c r="DM102" s="134"/>
      <c r="DN102" s="134"/>
      <c r="DO102" s="135"/>
      <c r="DP102" s="181">
        <v>0.1</v>
      </c>
      <c r="DQ102" s="134"/>
      <c r="DR102" s="134"/>
      <c r="DS102" s="134"/>
      <c r="DT102" s="134"/>
      <c r="DU102" s="134"/>
      <c r="DV102" s="134"/>
      <c r="DW102" s="134"/>
      <c r="DX102" s="134"/>
      <c r="DY102" s="135"/>
      <c r="DZ102" s="181" t="s">
        <v>316</v>
      </c>
      <c r="EA102" s="134"/>
      <c r="EB102" s="134"/>
      <c r="EC102" s="134"/>
      <c r="ED102" s="134"/>
      <c r="EE102" s="134"/>
      <c r="EF102" s="134"/>
      <c r="EG102" s="134"/>
      <c r="EH102" s="134"/>
      <c r="EI102" s="135"/>
      <c r="EJ102" s="113"/>
      <c r="EK102" s="114"/>
      <c r="EL102" s="114"/>
      <c r="EM102" s="114"/>
      <c r="EN102" s="114"/>
      <c r="EO102" s="114"/>
      <c r="EP102" s="114"/>
      <c r="EQ102" s="114"/>
      <c r="ER102" s="114"/>
      <c r="ES102" s="115"/>
      <c r="ET102" s="171"/>
      <c r="EU102" s="134"/>
      <c r="EV102" s="134"/>
      <c r="EW102" s="134"/>
      <c r="EX102" s="134"/>
      <c r="EY102" s="134"/>
      <c r="EZ102" s="134"/>
      <c r="FA102" s="134"/>
      <c r="FB102" s="134"/>
      <c r="FC102" s="134"/>
      <c r="FD102" s="134"/>
      <c r="FE102" s="135"/>
    </row>
    <row r="104" ht="15">
      <c r="A104" s="1" t="s">
        <v>230</v>
      </c>
    </row>
    <row r="105" ht="9" customHeight="1"/>
    <row r="106" spans="1:161" s="2" customFormat="1" ht="12.75" customHeight="1">
      <c r="A106" s="172" t="s">
        <v>45</v>
      </c>
      <c r="B106" s="173"/>
      <c r="C106" s="173"/>
      <c r="D106" s="173"/>
      <c r="E106" s="173"/>
      <c r="F106" s="173"/>
      <c r="G106" s="174"/>
      <c r="H106" s="172" t="s">
        <v>19</v>
      </c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173"/>
      <c r="BT106" s="173"/>
      <c r="BU106" s="173"/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4"/>
      <c r="CG106" s="171" t="s">
        <v>150</v>
      </c>
      <c r="CH106" s="134"/>
      <c r="CI106" s="134"/>
      <c r="CJ106" s="134"/>
      <c r="CK106" s="134"/>
      <c r="CL106" s="134"/>
      <c r="CM106" s="134"/>
      <c r="CN106" s="134"/>
      <c r="CO106" s="134"/>
      <c r="CP106" s="134"/>
      <c r="CQ106" s="134"/>
      <c r="CR106" s="134"/>
      <c r="CS106" s="134"/>
      <c r="CT106" s="134"/>
      <c r="CU106" s="134"/>
      <c r="CV106" s="134"/>
      <c r="CW106" s="134"/>
      <c r="CX106" s="134"/>
      <c r="CY106" s="134"/>
      <c r="CZ106" s="134"/>
      <c r="DA106" s="134"/>
      <c r="DB106" s="134"/>
      <c r="DC106" s="134"/>
      <c r="DD106" s="134"/>
      <c r="DE106" s="134"/>
      <c r="DF106" s="134"/>
      <c r="DG106" s="134"/>
      <c r="DH106" s="134"/>
      <c r="DI106" s="134"/>
      <c r="DJ106" s="134"/>
      <c r="DK106" s="134"/>
      <c r="DL106" s="134"/>
      <c r="DM106" s="134"/>
      <c r="DN106" s="134"/>
      <c r="DO106" s="134"/>
      <c r="DP106" s="134"/>
      <c r="DQ106" s="134"/>
      <c r="DR106" s="134"/>
      <c r="DS106" s="134"/>
      <c r="DT106" s="134"/>
      <c r="DU106" s="134"/>
      <c r="DV106" s="134"/>
      <c r="DW106" s="134"/>
      <c r="DX106" s="134"/>
      <c r="DY106" s="134"/>
      <c r="DZ106" s="134"/>
      <c r="EA106" s="134"/>
      <c r="EB106" s="134"/>
      <c r="EC106" s="134"/>
      <c r="ED106" s="134"/>
      <c r="EE106" s="134"/>
      <c r="EF106" s="134"/>
      <c r="EG106" s="134"/>
      <c r="EH106" s="134"/>
      <c r="EI106" s="134"/>
      <c r="EJ106" s="134"/>
      <c r="EK106" s="134"/>
      <c r="EL106" s="134"/>
      <c r="EM106" s="134"/>
      <c r="EN106" s="134"/>
      <c r="EO106" s="134"/>
      <c r="EP106" s="134"/>
      <c r="EQ106" s="134"/>
      <c r="ER106" s="134"/>
      <c r="ES106" s="134"/>
      <c r="ET106" s="134"/>
      <c r="EU106" s="134"/>
      <c r="EV106" s="134"/>
      <c r="EW106" s="134"/>
      <c r="EX106" s="134"/>
      <c r="EY106" s="134"/>
      <c r="EZ106" s="134"/>
      <c r="FA106" s="134"/>
      <c r="FB106" s="134"/>
      <c r="FC106" s="134"/>
      <c r="FD106" s="134"/>
      <c r="FE106" s="135"/>
    </row>
    <row r="107" spans="1:161" s="2" customFormat="1" ht="26.25" customHeight="1">
      <c r="A107" s="175"/>
      <c r="B107" s="176"/>
      <c r="C107" s="176"/>
      <c r="D107" s="176"/>
      <c r="E107" s="176"/>
      <c r="F107" s="176"/>
      <c r="G107" s="177"/>
      <c r="H107" s="175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6"/>
      <c r="BU107" s="176"/>
      <c r="BV107" s="176"/>
      <c r="BW107" s="176"/>
      <c r="BX107" s="176"/>
      <c r="BY107" s="176"/>
      <c r="BZ107" s="176"/>
      <c r="CA107" s="176"/>
      <c r="CB107" s="176"/>
      <c r="CC107" s="176"/>
      <c r="CD107" s="176"/>
      <c r="CE107" s="176"/>
      <c r="CF107" s="177"/>
      <c r="CG107" s="171" t="s">
        <v>126</v>
      </c>
      <c r="CH107" s="134"/>
      <c r="CI107" s="134"/>
      <c r="CJ107" s="134"/>
      <c r="CK107" s="134"/>
      <c r="CL107" s="134"/>
      <c r="CM107" s="134"/>
      <c r="CN107" s="134"/>
      <c r="CO107" s="134"/>
      <c r="CP107" s="134"/>
      <c r="CQ107" s="134"/>
      <c r="CR107" s="134"/>
      <c r="CS107" s="134"/>
      <c r="CT107" s="134"/>
      <c r="CU107" s="134"/>
      <c r="CV107" s="134"/>
      <c r="CW107" s="134"/>
      <c r="CX107" s="134"/>
      <c r="CY107" s="134"/>
      <c r="CZ107" s="134"/>
      <c r="DA107" s="134"/>
      <c r="DB107" s="134"/>
      <c r="DC107" s="134"/>
      <c r="DD107" s="134"/>
      <c r="DE107" s="134"/>
      <c r="DF107" s="134"/>
      <c r="DG107" s="134"/>
      <c r="DH107" s="134"/>
      <c r="DI107" s="134"/>
      <c r="DJ107" s="134"/>
      <c r="DK107" s="134"/>
      <c r="DL107" s="134"/>
      <c r="DM107" s="134"/>
      <c r="DN107" s="134"/>
      <c r="DO107" s="134"/>
      <c r="DP107" s="134"/>
      <c r="DQ107" s="134"/>
      <c r="DR107" s="134"/>
      <c r="DS107" s="134"/>
      <c r="DT107" s="135"/>
      <c r="DU107" s="171" t="s">
        <v>118</v>
      </c>
      <c r="DV107" s="134"/>
      <c r="DW107" s="134"/>
      <c r="DX107" s="134"/>
      <c r="DY107" s="134"/>
      <c r="DZ107" s="134"/>
      <c r="EA107" s="134"/>
      <c r="EB107" s="134"/>
      <c r="EC107" s="134"/>
      <c r="ED107" s="134"/>
      <c r="EE107" s="134"/>
      <c r="EF107" s="134"/>
      <c r="EG107" s="134"/>
      <c r="EH107" s="134"/>
      <c r="EI107" s="134"/>
      <c r="EJ107" s="134"/>
      <c r="EK107" s="134"/>
      <c r="EL107" s="134"/>
      <c r="EM107" s="134"/>
      <c r="EN107" s="134"/>
      <c r="EO107" s="134"/>
      <c r="EP107" s="134"/>
      <c r="EQ107" s="134"/>
      <c r="ER107" s="134"/>
      <c r="ES107" s="134"/>
      <c r="ET107" s="134"/>
      <c r="EU107" s="134"/>
      <c r="EV107" s="134"/>
      <c r="EW107" s="134"/>
      <c r="EX107" s="134"/>
      <c r="EY107" s="134"/>
      <c r="EZ107" s="134"/>
      <c r="FA107" s="134"/>
      <c r="FB107" s="134"/>
      <c r="FC107" s="134"/>
      <c r="FD107" s="134"/>
      <c r="FE107" s="135"/>
    </row>
    <row r="108" spans="1:161" s="2" customFormat="1" ht="12.75">
      <c r="A108" s="110" t="s">
        <v>17</v>
      </c>
      <c r="B108" s="111"/>
      <c r="C108" s="111"/>
      <c r="D108" s="111"/>
      <c r="E108" s="111"/>
      <c r="F108" s="111"/>
      <c r="G108" s="112"/>
      <c r="H108" s="110" t="s">
        <v>18</v>
      </c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2"/>
      <c r="CG108" s="110" t="s">
        <v>30</v>
      </c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2"/>
      <c r="DU108" s="110" t="s">
        <v>31</v>
      </c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11"/>
      <c r="EF108" s="111"/>
      <c r="EG108" s="111"/>
      <c r="EH108" s="111"/>
      <c r="EI108" s="111"/>
      <c r="EJ108" s="111"/>
      <c r="EK108" s="111"/>
      <c r="EL108" s="111"/>
      <c r="EM108" s="111"/>
      <c r="EN108" s="111"/>
      <c r="EO108" s="111"/>
      <c r="EP108" s="111"/>
      <c r="EQ108" s="111"/>
      <c r="ER108" s="111"/>
      <c r="ES108" s="111"/>
      <c r="ET108" s="111"/>
      <c r="EU108" s="111"/>
      <c r="EV108" s="111"/>
      <c r="EW108" s="111"/>
      <c r="EX108" s="111"/>
      <c r="EY108" s="111"/>
      <c r="EZ108" s="111"/>
      <c r="FA108" s="111"/>
      <c r="FB108" s="111"/>
      <c r="FC108" s="111"/>
      <c r="FD108" s="111"/>
      <c r="FE108" s="112"/>
    </row>
    <row r="109" spans="1:161" s="2" customFormat="1" ht="12.75" customHeight="1">
      <c r="A109" s="10"/>
      <c r="B109" s="163">
        <v>1</v>
      </c>
      <c r="C109" s="163"/>
      <c r="D109" s="163"/>
      <c r="E109" s="163"/>
      <c r="F109" s="163"/>
      <c r="G109" s="164"/>
      <c r="H109" s="165" t="s">
        <v>350</v>
      </c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6"/>
      <c r="BQ109" s="166"/>
      <c r="BR109" s="166"/>
      <c r="BS109" s="166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7"/>
      <c r="CG109" s="168" t="s">
        <v>353</v>
      </c>
      <c r="CH109" s="169"/>
      <c r="CI109" s="169"/>
      <c r="CJ109" s="169"/>
      <c r="CK109" s="169"/>
      <c r="CL109" s="169"/>
      <c r="CM109" s="169"/>
      <c r="CN109" s="169"/>
      <c r="CO109" s="169"/>
      <c r="CP109" s="169"/>
      <c r="CQ109" s="169"/>
      <c r="CR109" s="169"/>
      <c r="CS109" s="169"/>
      <c r="CT109" s="169"/>
      <c r="CU109" s="169"/>
      <c r="CV109" s="169"/>
      <c r="CW109" s="169"/>
      <c r="CX109" s="169"/>
      <c r="CY109" s="169"/>
      <c r="CZ109" s="169"/>
      <c r="DA109" s="169"/>
      <c r="DB109" s="169"/>
      <c r="DC109" s="169"/>
      <c r="DD109" s="169"/>
      <c r="DE109" s="169"/>
      <c r="DF109" s="169"/>
      <c r="DG109" s="169"/>
      <c r="DH109" s="169"/>
      <c r="DI109" s="169"/>
      <c r="DJ109" s="169"/>
      <c r="DK109" s="169"/>
      <c r="DL109" s="169"/>
      <c r="DM109" s="169"/>
      <c r="DN109" s="169"/>
      <c r="DO109" s="169"/>
      <c r="DP109" s="169"/>
      <c r="DQ109" s="169"/>
      <c r="DR109" s="169"/>
      <c r="DS109" s="169"/>
      <c r="DT109" s="170"/>
      <c r="DU109" s="178">
        <v>42333755.4</v>
      </c>
      <c r="DV109" s="179"/>
      <c r="DW109" s="179"/>
      <c r="DX109" s="179"/>
      <c r="DY109" s="179"/>
      <c r="DZ109" s="179"/>
      <c r="EA109" s="179"/>
      <c r="EB109" s="179"/>
      <c r="EC109" s="179"/>
      <c r="ED109" s="179"/>
      <c r="EE109" s="179"/>
      <c r="EF109" s="179"/>
      <c r="EG109" s="179"/>
      <c r="EH109" s="179"/>
      <c r="EI109" s="179"/>
      <c r="EJ109" s="179"/>
      <c r="EK109" s="179"/>
      <c r="EL109" s="179"/>
      <c r="EM109" s="179"/>
      <c r="EN109" s="179"/>
      <c r="EO109" s="179"/>
      <c r="EP109" s="179"/>
      <c r="EQ109" s="179"/>
      <c r="ER109" s="179"/>
      <c r="ES109" s="179"/>
      <c r="ET109" s="179"/>
      <c r="EU109" s="179"/>
      <c r="EV109" s="179"/>
      <c r="EW109" s="179"/>
      <c r="EX109" s="179"/>
      <c r="EY109" s="179"/>
      <c r="EZ109" s="179"/>
      <c r="FA109" s="179"/>
      <c r="FB109" s="179"/>
      <c r="FC109" s="179"/>
      <c r="FD109" s="179"/>
      <c r="FE109" s="180"/>
    </row>
    <row r="110" spans="1:161" s="2" customFormat="1" ht="12.75" customHeight="1">
      <c r="A110" s="10"/>
      <c r="B110" s="163">
        <v>2</v>
      </c>
      <c r="C110" s="163"/>
      <c r="D110" s="163"/>
      <c r="E110" s="163"/>
      <c r="F110" s="163"/>
      <c r="G110" s="164"/>
      <c r="H110" s="165" t="s">
        <v>351</v>
      </c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6"/>
      <c r="BQ110" s="166"/>
      <c r="BR110" s="166"/>
      <c r="BS110" s="166"/>
      <c r="BT110" s="166"/>
      <c r="BU110" s="166"/>
      <c r="BV110" s="166"/>
      <c r="BW110" s="166"/>
      <c r="BX110" s="166"/>
      <c r="BY110" s="166"/>
      <c r="BZ110" s="166"/>
      <c r="CA110" s="166"/>
      <c r="CB110" s="166"/>
      <c r="CC110" s="166"/>
      <c r="CD110" s="166"/>
      <c r="CE110" s="166"/>
      <c r="CF110" s="167"/>
      <c r="CG110" s="168" t="s">
        <v>354</v>
      </c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R110" s="169"/>
      <c r="CS110" s="16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  <c r="DD110" s="169"/>
      <c r="DE110" s="169"/>
      <c r="DF110" s="169"/>
      <c r="DG110" s="169"/>
      <c r="DH110" s="169"/>
      <c r="DI110" s="169"/>
      <c r="DJ110" s="169"/>
      <c r="DK110" s="169"/>
      <c r="DL110" s="169"/>
      <c r="DM110" s="169"/>
      <c r="DN110" s="169"/>
      <c r="DO110" s="169"/>
      <c r="DP110" s="169"/>
      <c r="DQ110" s="169"/>
      <c r="DR110" s="169"/>
      <c r="DS110" s="169"/>
      <c r="DT110" s="170"/>
      <c r="DU110" s="178">
        <v>41039145.14</v>
      </c>
      <c r="DV110" s="179"/>
      <c r="DW110" s="179"/>
      <c r="DX110" s="179"/>
      <c r="DY110" s="179"/>
      <c r="DZ110" s="179"/>
      <c r="EA110" s="179"/>
      <c r="EB110" s="179"/>
      <c r="EC110" s="179"/>
      <c r="ED110" s="179"/>
      <c r="EE110" s="179"/>
      <c r="EF110" s="179"/>
      <c r="EG110" s="179"/>
      <c r="EH110" s="179"/>
      <c r="EI110" s="179"/>
      <c r="EJ110" s="179"/>
      <c r="EK110" s="179"/>
      <c r="EL110" s="179"/>
      <c r="EM110" s="179"/>
      <c r="EN110" s="179"/>
      <c r="EO110" s="179"/>
      <c r="EP110" s="179"/>
      <c r="EQ110" s="179"/>
      <c r="ER110" s="179"/>
      <c r="ES110" s="179"/>
      <c r="ET110" s="179"/>
      <c r="EU110" s="179"/>
      <c r="EV110" s="179"/>
      <c r="EW110" s="179"/>
      <c r="EX110" s="179"/>
      <c r="EY110" s="179"/>
      <c r="EZ110" s="179"/>
      <c r="FA110" s="179"/>
      <c r="FB110" s="179"/>
      <c r="FC110" s="179"/>
      <c r="FD110" s="179"/>
      <c r="FE110" s="180"/>
    </row>
    <row r="111" spans="1:161" s="2" customFormat="1" ht="12.75" customHeight="1">
      <c r="A111" s="10"/>
      <c r="B111" s="163">
        <v>3</v>
      </c>
      <c r="C111" s="163"/>
      <c r="D111" s="163"/>
      <c r="E111" s="163"/>
      <c r="F111" s="163"/>
      <c r="G111" s="164"/>
      <c r="H111" s="165" t="s">
        <v>352</v>
      </c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6"/>
      <c r="CD111" s="166"/>
      <c r="CE111" s="166"/>
      <c r="CF111" s="167"/>
      <c r="CG111" s="168" t="s">
        <v>355</v>
      </c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169"/>
      <c r="CR111" s="169"/>
      <c r="CS111" s="169"/>
      <c r="CT111" s="169"/>
      <c r="CU111" s="169"/>
      <c r="CV111" s="169"/>
      <c r="CW111" s="169"/>
      <c r="CX111" s="169"/>
      <c r="CY111" s="169"/>
      <c r="CZ111" s="169"/>
      <c r="DA111" s="169"/>
      <c r="DB111" s="169"/>
      <c r="DC111" s="169"/>
      <c r="DD111" s="169"/>
      <c r="DE111" s="169"/>
      <c r="DF111" s="169"/>
      <c r="DG111" s="169"/>
      <c r="DH111" s="169"/>
      <c r="DI111" s="169"/>
      <c r="DJ111" s="169"/>
      <c r="DK111" s="169"/>
      <c r="DL111" s="169"/>
      <c r="DM111" s="169"/>
      <c r="DN111" s="169"/>
      <c r="DO111" s="169"/>
      <c r="DP111" s="169"/>
      <c r="DQ111" s="169"/>
      <c r="DR111" s="169"/>
      <c r="DS111" s="169"/>
      <c r="DT111" s="170"/>
      <c r="DU111" s="178">
        <v>8156044.62</v>
      </c>
      <c r="DV111" s="179"/>
      <c r="DW111" s="179"/>
      <c r="DX111" s="179"/>
      <c r="DY111" s="179"/>
      <c r="DZ111" s="179"/>
      <c r="EA111" s="179"/>
      <c r="EB111" s="179"/>
      <c r="EC111" s="179"/>
      <c r="ED111" s="179"/>
      <c r="EE111" s="179"/>
      <c r="EF111" s="179"/>
      <c r="EG111" s="179"/>
      <c r="EH111" s="179"/>
      <c r="EI111" s="179"/>
      <c r="EJ111" s="179"/>
      <c r="EK111" s="179"/>
      <c r="EL111" s="179"/>
      <c r="EM111" s="179"/>
      <c r="EN111" s="179"/>
      <c r="EO111" s="179"/>
      <c r="EP111" s="179"/>
      <c r="EQ111" s="179"/>
      <c r="ER111" s="179"/>
      <c r="ES111" s="179"/>
      <c r="ET111" s="179"/>
      <c r="EU111" s="179"/>
      <c r="EV111" s="179"/>
      <c r="EW111" s="179"/>
      <c r="EX111" s="179"/>
      <c r="EY111" s="179"/>
      <c r="EZ111" s="179"/>
      <c r="FA111" s="179"/>
      <c r="FB111" s="179"/>
      <c r="FC111" s="179"/>
      <c r="FD111" s="179"/>
      <c r="FE111" s="180"/>
    </row>
    <row r="112" ht="12" customHeight="1"/>
    <row r="113" ht="15">
      <c r="A113" s="1" t="s">
        <v>266</v>
      </c>
    </row>
    <row r="114" ht="9" customHeight="1"/>
    <row r="115" spans="1:161" s="2" customFormat="1" ht="12.75" customHeight="1">
      <c r="A115" s="172" t="s">
        <v>45</v>
      </c>
      <c r="B115" s="173"/>
      <c r="C115" s="173"/>
      <c r="D115" s="173"/>
      <c r="E115" s="173"/>
      <c r="F115" s="173"/>
      <c r="G115" s="174"/>
      <c r="H115" s="172" t="s">
        <v>127</v>
      </c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3"/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173"/>
      <c r="BG115" s="173"/>
      <c r="BH115" s="173"/>
      <c r="BI115" s="173"/>
      <c r="BJ115" s="173"/>
      <c r="BK115" s="173"/>
      <c r="BL115" s="173"/>
      <c r="BM115" s="173"/>
      <c r="BN115" s="173"/>
      <c r="BO115" s="173"/>
      <c r="BP115" s="173"/>
      <c r="BQ115" s="173"/>
      <c r="BR115" s="173"/>
      <c r="BS115" s="173"/>
      <c r="BT115" s="173"/>
      <c r="BU115" s="173"/>
      <c r="BV115" s="173"/>
      <c r="BW115" s="173"/>
      <c r="BX115" s="173"/>
      <c r="BY115" s="173"/>
      <c r="BZ115" s="173"/>
      <c r="CA115" s="173"/>
      <c r="CB115" s="173"/>
      <c r="CC115" s="173"/>
      <c r="CD115" s="173"/>
      <c r="CE115" s="173"/>
      <c r="CF115" s="174"/>
      <c r="CG115" s="171" t="s">
        <v>150</v>
      </c>
      <c r="CH115" s="134"/>
      <c r="CI115" s="134"/>
      <c r="CJ115" s="134"/>
      <c r="CK115" s="134"/>
      <c r="CL115" s="134"/>
      <c r="CM115" s="134"/>
      <c r="CN115" s="134"/>
      <c r="CO115" s="134"/>
      <c r="CP115" s="134"/>
      <c r="CQ115" s="134"/>
      <c r="CR115" s="134"/>
      <c r="CS115" s="134"/>
      <c r="CT115" s="134"/>
      <c r="CU115" s="134"/>
      <c r="CV115" s="134"/>
      <c r="CW115" s="134"/>
      <c r="CX115" s="134"/>
      <c r="CY115" s="134"/>
      <c r="CZ115" s="134"/>
      <c r="DA115" s="134"/>
      <c r="DB115" s="134"/>
      <c r="DC115" s="134"/>
      <c r="DD115" s="134"/>
      <c r="DE115" s="134"/>
      <c r="DF115" s="134"/>
      <c r="DG115" s="134"/>
      <c r="DH115" s="134"/>
      <c r="DI115" s="134"/>
      <c r="DJ115" s="134"/>
      <c r="DK115" s="134"/>
      <c r="DL115" s="134"/>
      <c r="DM115" s="134"/>
      <c r="DN115" s="134"/>
      <c r="DO115" s="134"/>
      <c r="DP115" s="134"/>
      <c r="DQ115" s="134"/>
      <c r="DR115" s="134"/>
      <c r="DS115" s="134"/>
      <c r="DT115" s="134"/>
      <c r="DU115" s="134"/>
      <c r="DV115" s="134"/>
      <c r="DW115" s="134"/>
      <c r="DX115" s="134"/>
      <c r="DY115" s="134"/>
      <c r="DZ115" s="134"/>
      <c r="EA115" s="134"/>
      <c r="EB115" s="134"/>
      <c r="EC115" s="134"/>
      <c r="ED115" s="134"/>
      <c r="EE115" s="134"/>
      <c r="EF115" s="134"/>
      <c r="EG115" s="134"/>
      <c r="EH115" s="134"/>
      <c r="EI115" s="134"/>
      <c r="EJ115" s="134"/>
      <c r="EK115" s="134"/>
      <c r="EL115" s="134"/>
      <c r="EM115" s="134"/>
      <c r="EN115" s="134"/>
      <c r="EO115" s="134"/>
      <c r="EP115" s="134"/>
      <c r="EQ115" s="134"/>
      <c r="ER115" s="134"/>
      <c r="ES115" s="134"/>
      <c r="ET115" s="134"/>
      <c r="EU115" s="134"/>
      <c r="EV115" s="134"/>
      <c r="EW115" s="134"/>
      <c r="EX115" s="134"/>
      <c r="EY115" s="134"/>
      <c r="EZ115" s="134"/>
      <c r="FA115" s="134"/>
      <c r="FB115" s="134"/>
      <c r="FC115" s="134"/>
      <c r="FD115" s="134"/>
      <c r="FE115" s="135"/>
    </row>
    <row r="116" spans="1:161" s="2" customFormat="1" ht="18.75" customHeight="1">
      <c r="A116" s="175"/>
      <c r="B116" s="176"/>
      <c r="C116" s="176"/>
      <c r="D116" s="176"/>
      <c r="E116" s="176"/>
      <c r="F116" s="176"/>
      <c r="G116" s="177"/>
      <c r="H116" s="175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6"/>
      <c r="AT116" s="176"/>
      <c r="AU116" s="176"/>
      <c r="AV116" s="176"/>
      <c r="AW116" s="176"/>
      <c r="AX116" s="176"/>
      <c r="AY116" s="176"/>
      <c r="AZ116" s="176"/>
      <c r="BA116" s="176"/>
      <c r="BB116" s="176"/>
      <c r="BC116" s="176"/>
      <c r="BD116" s="176"/>
      <c r="BE116" s="176"/>
      <c r="BF116" s="176"/>
      <c r="BG116" s="176"/>
      <c r="BH116" s="176"/>
      <c r="BI116" s="176"/>
      <c r="BJ116" s="176"/>
      <c r="BK116" s="176"/>
      <c r="BL116" s="176"/>
      <c r="BM116" s="176"/>
      <c r="BN116" s="176"/>
      <c r="BO116" s="176"/>
      <c r="BP116" s="176"/>
      <c r="BQ116" s="176"/>
      <c r="BR116" s="176"/>
      <c r="BS116" s="176"/>
      <c r="BT116" s="176"/>
      <c r="BU116" s="176"/>
      <c r="BV116" s="176"/>
      <c r="BW116" s="176"/>
      <c r="BX116" s="176"/>
      <c r="BY116" s="176"/>
      <c r="BZ116" s="176"/>
      <c r="CA116" s="176"/>
      <c r="CB116" s="176"/>
      <c r="CC116" s="176"/>
      <c r="CD116" s="176"/>
      <c r="CE116" s="176"/>
      <c r="CF116" s="177"/>
      <c r="CG116" s="171" t="s">
        <v>126</v>
      </c>
      <c r="CH116" s="134"/>
      <c r="CI116" s="134"/>
      <c r="CJ116" s="134"/>
      <c r="CK116" s="134"/>
      <c r="CL116" s="134"/>
      <c r="CM116" s="134"/>
      <c r="CN116" s="134"/>
      <c r="CO116" s="134"/>
      <c r="CP116" s="134"/>
      <c r="CQ116" s="134"/>
      <c r="CR116" s="134"/>
      <c r="CS116" s="134"/>
      <c r="CT116" s="134"/>
      <c r="CU116" s="134"/>
      <c r="CV116" s="134"/>
      <c r="CW116" s="134"/>
      <c r="CX116" s="134"/>
      <c r="CY116" s="134"/>
      <c r="CZ116" s="134"/>
      <c r="DA116" s="134"/>
      <c r="DB116" s="134"/>
      <c r="DC116" s="134"/>
      <c r="DD116" s="134"/>
      <c r="DE116" s="134"/>
      <c r="DF116" s="134"/>
      <c r="DG116" s="134"/>
      <c r="DH116" s="134"/>
      <c r="DI116" s="134"/>
      <c r="DJ116" s="134"/>
      <c r="DK116" s="134"/>
      <c r="DL116" s="134"/>
      <c r="DM116" s="134"/>
      <c r="DN116" s="134"/>
      <c r="DO116" s="134"/>
      <c r="DP116" s="134"/>
      <c r="DQ116" s="134"/>
      <c r="DR116" s="134"/>
      <c r="DS116" s="134"/>
      <c r="DT116" s="135"/>
      <c r="DU116" s="171" t="s">
        <v>118</v>
      </c>
      <c r="DV116" s="134"/>
      <c r="DW116" s="134"/>
      <c r="DX116" s="134"/>
      <c r="DY116" s="134"/>
      <c r="DZ116" s="134"/>
      <c r="EA116" s="134"/>
      <c r="EB116" s="134"/>
      <c r="EC116" s="134"/>
      <c r="ED116" s="134"/>
      <c r="EE116" s="134"/>
      <c r="EF116" s="134"/>
      <c r="EG116" s="134"/>
      <c r="EH116" s="134"/>
      <c r="EI116" s="134"/>
      <c r="EJ116" s="134"/>
      <c r="EK116" s="134"/>
      <c r="EL116" s="134"/>
      <c r="EM116" s="134"/>
      <c r="EN116" s="134"/>
      <c r="EO116" s="134"/>
      <c r="EP116" s="134"/>
      <c r="EQ116" s="134"/>
      <c r="ER116" s="134"/>
      <c r="ES116" s="134"/>
      <c r="ET116" s="134"/>
      <c r="EU116" s="134"/>
      <c r="EV116" s="134"/>
      <c r="EW116" s="134"/>
      <c r="EX116" s="134"/>
      <c r="EY116" s="134"/>
      <c r="EZ116" s="134"/>
      <c r="FA116" s="134"/>
      <c r="FB116" s="134"/>
      <c r="FC116" s="134"/>
      <c r="FD116" s="134"/>
      <c r="FE116" s="135"/>
    </row>
    <row r="117" spans="1:161" s="2" customFormat="1" ht="12.75">
      <c r="A117" s="110" t="s">
        <v>17</v>
      </c>
      <c r="B117" s="111"/>
      <c r="C117" s="111"/>
      <c r="D117" s="111"/>
      <c r="E117" s="111"/>
      <c r="F117" s="111"/>
      <c r="G117" s="112"/>
      <c r="H117" s="110" t="s">
        <v>18</v>
      </c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2"/>
      <c r="CG117" s="110" t="s">
        <v>30</v>
      </c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2"/>
      <c r="DU117" s="110" t="s">
        <v>31</v>
      </c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1"/>
      <c r="EF117" s="111"/>
      <c r="EG117" s="111"/>
      <c r="EH117" s="111"/>
      <c r="EI117" s="111"/>
      <c r="EJ117" s="111"/>
      <c r="EK117" s="111"/>
      <c r="EL117" s="111"/>
      <c r="EM117" s="111"/>
      <c r="EN117" s="111"/>
      <c r="EO117" s="111"/>
      <c r="EP117" s="111"/>
      <c r="EQ117" s="111"/>
      <c r="ER117" s="111"/>
      <c r="ES117" s="111"/>
      <c r="ET117" s="111"/>
      <c r="EU117" s="111"/>
      <c r="EV117" s="111"/>
      <c r="EW117" s="111"/>
      <c r="EX117" s="111"/>
      <c r="EY117" s="111"/>
      <c r="EZ117" s="111"/>
      <c r="FA117" s="111"/>
      <c r="FB117" s="111"/>
      <c r="FC117" s="111"/>
      <c r="FD117" s="111"/>
      <c r="FE117" s="112"/>
    </row>
    <row r="118" spans="1:161" s="2" customFormat="1" ht="12.75">
      <c r="A118" s="10"/>
      <c r="B118" s="163">
        <v>1</v>
      </c>
      <c r="C118" s="163"/>
      <c r="D118" s="163"/>
      <c r="E118" s="163"/>
      <c r="F118" s="163"/>
      <c r="G118" s="164"/>
      <c r="H118" s="107" t="s">
        <v>316</v>
      </c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9"/>
      <c r="CG118" s="168" t="s">
        <v>316</v>
      </c>
      <c r="CH118" s="169"/>
      <c r="CI118" s="169"/>
      <c r="CJ118" s="169"/>
      <c r="CK118" s="169"/>
      <c r="CL118" s="169"/>
      <c r="CM118" s="169"/>
      <c r="CN118" s="169"/>
      <c r="CO118" s="169"/>
      <c r="CP118" s="169"/>
      <c r="CQ118" s="169"/>
      <c r="CR118" s="169"/>
      <c r="CS118" s="169"/>
      <c r="CT118" s="169"/>
      <c r="CU118" s="169"/>
      <c r="CV118" s="169"/>
      <c r="CW118" s="169"/>
      <c r="CX118" s="169"/>
      <c r="CY118" s="169"/>
      <c r="CZ118" s="169"/>
      <c r="DA118" s="169"/>
      <c r="DB118" s="169"/>
      <c r="DC118" s="169"/>
      <c r="DD118" s="169"/>
      <c r="DE118" s="169"/>
      <c r="DF118" s="169"/>
      <c r="DG118" s="169"/>
      <c r="DH118" s="169"/>
      <c r="DI118" s="169"/>
      <c r="DJ118" s="169"/>
      <c r="DK118" s="169"/>
      <c r="DL118" s="169"/>
      <c r="DM118" s="169"/>
      <c r="DN118" s="169"/>
      <c r="DO118" s="169"/>
      <c r="DP118" s="169"/>
      <c r="DQ118" s="169"/>
      <c r="DR118" s="169"/>
      <c r="DS118" s="169"/>
      <c r="DT118" s="170"/>
      <c r="DU118" s="168" t="s">
        <v>316</v>
      </c>
      <c r="DV118" s="169"/>
      <c r="DW118" s="169"/>
      <c r="DX118" s="169"/>
      <c r="DY118" s="169"/>
      <c r="DZ118" s="169"/>
      <c r="EA118" s="169"/>
      <c r="EB118" s="169"/>
      <c r="EC118" s="169"/>
      <c r="ED118" s="169"/>
      <c r="EE118" s="169"/>
      <c r="EF118" s="169"/>
      <c r="EG118" s="169"/>
      <c r="EH118" s="169"/>
      <c r="EI118" s="169"/>
      <c r="EJ118" s="169"/>
      <c r="EK118" s="169"/>
      <c r="EL118" s="169"/>
      <c r="EM118" s="169"/>
      <c r="EN118" s="169"/>
      <c r="EO118" s="169"/>
      <c r="EP118" s="169"/>
      <c r="EQ118" s="169"/>
      <c r="ER118" s="169"/>
      <c r="ES118" s="169"/>
      <c r="ET118" s="169"/>
      <c r="EU118" s="169"/>
      <c r="EV118" s="169"/>
      <c r="EW118" s="169"/>
      <c r="EX118" s="169"/>
      <c r="EY118" s="169"/>
      <c r="EZ118" s="169"/>
      <c r="FA118" s="169"/>
      <c r="FB118" s="169"/>
      <c r="FC118" s="169"/>
      <c r="FD118" s="169"/>
      <c r="FE118" s="170"/>
    </row>
    <row r="119" ht="12" customHeight="1"/>
    <row r="120" spans="1:161" ht="30" customHeight="1">
      <c r="A120" s="131" t="s">
        <v>267</v>
      </c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1"/>
      <c r="BI120" s="131"/>
      <c r="BJ120" s="131"/>
      <c r="BK120" s="131"/>
      <c r="BL120" s="131"/>
      <c r="BM120" s="131"/>
      <c r="BN120" s="131"/>
      <c r="BO120" s="131"/>
      <c r="BP120" s="131"/>
      <c r="BQ120" s="131"/>
      <c r="BR120" s="131"/>
      <c r="BS120" s="131"/>
      <c r="BT120" s="131"/>
      <c r="BU120" s="131"/>
      <c r="BV120" s="131"/>
      <c r="BW120" s="131"/>
      <c r="BX120" s="131"/>
      <c r="BY120" s="131"/>
      <c r="BZ120" s="131"/>
      <c r="CA120" s="131"/>
      <c r="CB120" s="131"/>
      <c r="CC120" s="131"/>
      <c r="CD120" s="131"/>
      <c r="CE120" s="131"/>
      <c r="CF120" s="131"/>
      <c r="CG120" s="131"/>
      <c r="CH120" s="131"/>
      <c r="CI120" s="131"/>
      <c r="CJ120" s="131"/>
      <c r="CK120" s="131"/>
      <c r="CL120" s="131"/>
      <c r="CM120" s="131"/>
      <c r="CN120" s="131"/>
      <c r="CO120" s="131"/>
      <c r="CP120" s="131"/>
      <c r="CQ120" s="131"/>
      <c r="CR120" s="131"/>
      <c r="CS120" s="131"/>
      <c r="CT120" s="131"/>
      <c r="CU120" s="131"/>
      <c r="CV120" s="131"/>
      <c r="CW120" s="131"/>
      <c r="CX120" s="131"/>
      <c r="CY120" s="131"/>
      <c r="CZ120" s="131"/>
      <c r="DA120" s="131"/>
      <c r="DB120" s="131"/>
      <c r="DC120" s="131"/>
      <c r="DD120" s="131"/>
      <c r="DE120" s="131"/>
      <c r="DF120" s="131"/>
      <c r="DG120" s="131"/>
      <c r="DH120" s="131"/>
      <c r="DI120" s="131"/>
      <c r="DJ120" s="131"/>
      <c r="DK120" s="131"/>
      <c r="DL120" s="131"/>
      <c r="DM120" s="131"/>
      <c r="DN120" s="131"/>
      <c r="DO120" s="131"/>
      <c r="DP120" s="131"/>
      <c r="DQ120" s="131"/>
      <c r="DR120" s="131"/>
      <c r="DS120" s="131"/>
      <c r="DT120" s="131"/>
      <c r="DU120" s="131"/>
      <c r="DV120" s="131"/>
      <c r="DW120" s="131"/>
      <c r="DX120" s="131"/>
      <c r="DY120" s="131"/>
      <c r="DZ120" s="131"/>
      <c r="EA120" s="131"/>
      <c r="EB120" s="131"/>
      <c r="EC120" s="131"/>
      <c r="ED120" s="131"/>
      <c r="EE120" s="131"/>
      <c r="EF120" s="131"/>
      <c r="EG120" s="131"/>
      <c r="EH120" s="131"/>
      <c r="EI120" s="131"/>
      <c r="EJ120" s="131"/>
      <c r="EK120" s="131"/>
      <c r="EL120" s="131"/>
      <c r="EM120" s="131"/>
      <c r="EN120" s="131"/>
      <c r="EO120" s="131"/>
      <c r="EP120" s="131"/>
      <c r="EQ120" s="131"/>
      <c r="ER120" s="131"/>
      <c r="ES120" s="131"/>
      <c r="ET120" s="131"/>
      <c r="EU120" s="131"/>
      <c r="EV120" s="131"/>
      <c r="EW120" s="131"/>
      <c r="EX120" s="131"/>
      <c r="EY120" s="131"/>
      <c r="EZ120" s="131"/>
      <c r="FA120" s="131"/>
      <c r="FB120" s="131"/>
      <c r="FC120" s="131"/>
      <c r="FD120" s="131"/>
      <c r="FE120" s="131"/>
    </row>
    <row r="121" ht="9" customHeight="1"/>
    <row r="122" spans="1:161" s="2" customFormat="1" ht="12.75" customHeight="1">
      <c r="A122" s="172" t="s">
        <v>45</v>
      </c>
      <c r="B122" s="173"/>
      <c r="C122" s="173"/>
      <c r="D122" s="173"/>
      <c r="E122" s="173"/>
      <c r="F122" s="173"/>
      <c r="G122" s="174"/>
      <c r="H122" s="172" t="s">
        <v>26</v>
      </c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  <c r="AP122" s="173"/>
      <c r="AQ122" s="173"/>
      <c r="AR122" s="173"/>
      <c r="AS122" s="173"/>
      <c r="AT122" s="173"/>
      <c r="AU122" s="173"/>
      <c r="AV122" s="173"/>
      <c r="AW122" s="173"/>
      <c r="AX122" s="173"/>
      <c r="AY122" s="173"/>
      <c r="AZ122" s="173"/>
      <c r="BA122" s="173"/>
      <c r="BB122" s="173"/>
      <c r="BC122" s="173"/>
      <c r="BD122" s="173"/>
      <c r="BE122" s="173"/>
      <c r="BF122" s="173"/>
      <c r="BG122" s="173"/>
      <c r="BH122" s="173"/>
      <c r="BI122" s="173"/>
      <c r="BJ122" s="173"/>
      <c r="BK122" s="173"/>
      <c r="BL122" s="173"/>
      <c r="BM122" s="173"/>
      <c r="BN122" s="173"/>
      <c r="BO122" s="173"/>
      <c r="BP122" s="173"/>
      <c r="BQ122" s="173"/>
      <c r="BR122" s="173"/>
      <c r="BS122" s="173"/>
      <c r="BT122" s="173"/>
      <c r="BU122" s="173"/>
      <c r="BV122" s="173"/>
      <c r="BW122" s="173"/>
      <c r="BX122" s="173"/>
      <c r="BY122" s="173"/>
      <c r="BZ122" s="173"/>
      <c r="CA122" s="173"/>
      <c r="CB122" s="173"/>
      <c r="CC122" s="173"/>
      <c r="CD122" s="173"/>
      <c r="CE122" s="173"/>
      <c r="CF122" s="174"/>
      <c r="CG122" s="171" t="s">
        <v>151</v>
      </c>
      <c r="CH122" s="134"/>
      <c r="CI122" s="134"/>
      <c r="CJ122" s="134"/>
      <c r="CK122" s="134"/>
      <c r="CL122" s="134"/>
      <c r="CM122" s="134"/>
      <c r="CN122" s="134"/>
      <c r="CO122" s="134"/>
      <c r="CP122" s="134"/>
      <c r="CQ122" s="134"/>
      <c r="CR122" s="134"/>
      <c r="CS122" s="134"/>
      <c r="CT122" s="134"/>
      <c r="CU122" s="134"/>
      <c r="CV122" s="134"/>
      <c r="CW122" s="134"/>
      <c r="CX122" s="134"/>
      <c r="CY122" s="134"/>
      <c r="CZ122" s="134"/>
      <c r="DA122" s="134"/>
      <c r="DB122" s="134"/>
      <c r="DC122" s="134"/>
      <c r="DD122" s="134"/>
      <c r="DE122" s="134"/>
      <c r="DF122" s="134"/>
      <c r="DG122" s="134"/>
      <c r="DH122" s="134"/>
      <c r="DI122" s="134"/>
      <c r="DJ122" s="134"/>
      <c r="DK122" s="134"/>
      <c r="DL122" s="134"/>
      <c r="DM122" s="134"/>
      <c r="DN122" s="134"/>
      <c r="DO122" s="134"/>
      <c r="DP122" s="134"/>
      <c r="DQ122" s="134"/>
      <c r="DR122" s="134"/>
      <c r="DS122" s="134"/>
      <c r="DT122" s="134"/>
      <c r="DU122" s="134"/>
      <c r="DV122" s="134"/>
      <c r="DW122" s="134"/>
      <c r="DX122" s="134"/>
      <c r="DY122" s="134"/>
      <c r="DZ122" s="134"/>
      <c r="EA122" s="134"/>
      <c r="EB122" s="134"/>
      <c r="EC122" s="134"/>
      <c r="ED122" s="134"/>
      <c r="EE122" s="134"/>
      <c r="EF122" s="134"/>
      <c r="EG122" s="134"/>
      <c r="EH122" s="134"/>
      <c r="EI122" s="134"/>
      <c r="EJ122" s="134"/>
      <c r="EK122" s="134"/>
      <c r="EL122" s="134"/>
      <c r="EM122" s="134"/>
      <c r="EN122" s="134"/>
      <c r="EO122" s="134"/>
      <c r="EP122" s="134"/>
      <c r="EQ122" s="134"/>
      <c r="ER122" s="134"/>
      <c r="ES122" s="134"/>
      <c r="ET122" s="134"/>
      <c r="EU122" s="134"/>
      <c r="EV122" s="134"/>
      <c r="EW122" s="134"/>
      <c r="EX122" s="134"/>
      <c r="EY122" s="134"/>
      <c r="EZ122" s="134"/>
      <c r="FA122" s="134"/>
      <c r="FB122" s="134"/>
      <c r="FC122" s="134"/>
      <c r="FD122" s="134"/>
      <c r="FE122" s="135"/>
    </row>
    <row r="123" spans="1:161" s="2" customFormat="1" ht="31.5" customHeight="1">
      <c r="A123" s="175"/>
      <c r="B123" s="176"/>
      <c r="C123" s="176"/>
      <c r="D123" s="176"/>
      <c r="E123" s="176"/>
      <c r="F123" s="176"/>
      <c r="G123" s="177"/>
      <c r="H123" s="175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6"/>
      <c r="AW123" s="176"/>
      <c r="AX123" s="176"/>
      <c r="AY123" s="176"/>
      <c r="AZ123" s="176"/>
      <c r="BA123" s="176"/>
      <c r="BB123" s="176"/>
      <c r="BC123" s="176"/>
      <c r="BD123" s="176"/>
      <c r="BE123" s="176"/>
      <c r="BF123" s="176"/>
      <c r="BG123" s="176"/>
      <c r="BH123" s="176"/>
      <c r="BI123" s="176"/>
      <c r="BJ123" s="176"/>
      <c r="BK123" s="176"/>
      <c r="BL123" s="176"/>
      <c r="BM123" s="176"/>
      <c r="BN123" s="176"/>
      <c r="BO123" s="176"/>
      <c r="BP123" s="176"/>
      <c r="BQ123" s="176"/>
      <c r="BR123" s="176"/>
      <c r="BS123" s="176"/>
      <c r="BT123" s="176"/>
      <c r="BU123" s="176"/>
      <c r="BV123" s="176"/>
      <c r="BW123" s="176"/>
      <c r="BX123" s="176"/>
      <c r="BY123" s="176"/>
      <c r="BZ123" s="176"/>
      <c r="CA123" s="176"/>
      <c r="CB123" s="176"/>
      <c r="CC123" s="176"/>
      <c r="CD123" s="176"/>
      <c r="CE123" s="176"/>
      <c r="CF123" s="177"/>
      <c r="CG123" s="171" t="s">
        <v>126</v>
      </c>
      <c r="CH123" s="134"/>
      <c r="CI123" s="134"/>
      <c r="CJ123" s="134"/>
      <c r="CK123" s="134"/>
      <c r="CL123" s="134"/>
      <c r="CM123" s="134"/>
      <c r="CN123" s="134"/>
      <c r="CO123" s="134"/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4"/>
      <c r="DA123" s="134"/>
      <c r="DB123" s="134"/>
      <c r="DC123" s="134"/>
      <c r="DD123" s="134"/>
      <c r="DE123" s="134"/>
      <c r="DF123" s="134"/>
      <c r="DG123" s="134"/>
      <c r="DH123" s="134"/>
      <c r="DI123" s="134"/>
      <c r="DJ123" s="134"/>
      <c r="DK123" s="134"/>
      <c r="DL123" s="134"/>
      <c r="DM123" s="134"/>
      <c r="DN123" s="134"/>
      <c r="DO123" s="134"/>
      <c r="DP123" s="134"/>
      <c r="DQ123" s="134"/>
      <c r="DR123" s="134"/>
      <c r="DS123" s="134"/>
      <c r="DT123" s="135"/>
      <c r="DU123" s="171" t="s">
        <v>118</v>
      </c>
      <c r="DV123" s="134"/>
      <c r="DW123" s="134"/>
      <c r="DX123" s="134"/>
      <c r="DY123" s="134"/>
      <c r="DZ123" s="134"/>
      <c r="EA123" s="134"/>
      <c r="EB123" s="134"/>
      <c r="EC123" s="134"/>
      <c r="ED123" s="134"/>
      <c r="EE123" s="134"/>
      <c r="EF123" s="134"/>
      <c r="EG123" s="134"/>
      <c r="EH123" s="134"/>
      <c r="EI123" s="134"/>
      <c r="EJ123" s="134"/>
      <c r="EK123" s="134"/>
      <c r="EL123" s="134"/>
      <c r="EM123" s="134"/>
      <c r="EN123" s="134"/>
      <c r="EO123" s="134"/>
      <c r="EP123" s="134"/>
      <c r="EQ123" s="134"/>
      <c r="ER123" s="134"/>
      <c r="ES123" s="134"/>
      <c r="ET123" s="134"/>
      <c r="EU123" s="134"/>
      <c r="EV123" s="134"/>
      <c r="EW123" s="134"/>
      <c r="EX123" s="134"/>
      <c r="EY123" s="134"/>
      <c r="EZ123" s="134"/>
      <c r="FA123" s="134"/>
      <c r="FB123" s="134"/>
      <c r="FC123" s="134"/>
      <c r="FD123" s="134"/>
      <c r="FE123" s="135"/>
    </row>
    <row r="124" spans="1:161" s="2" customFormat="1" ht="12.75">
      <c r="A124" s="110" t="s">
        <v>17</v>
      </c>
      <c r="B124" s="111"/>
      <c r="C124" s="111"/>
      <c r="D124" s="111"/>
      <c r="E124" s="111"/>
      <c r="F124" s="111"/>
      <c r="G124" s="112"/>
      <c r="H124" s="110" t="s">
        <v>18</v>
      </c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2"/>
      <c r="CG124" s="110" t="s">
        <v>30</v>
      </c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2"/>
      <c r="DU124" s="110" t="s">
        <v>31</v>
      </c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2"/>
    </row>
    <row r="125" spans="1:161" s="2" customFormat="1" ht="12.75" customHeight="1">
      <c r="A125" s="10"/>
      <c r="B125" s="163">
        <v>1</v>
      </c>
      <c r="C125" s="163"/>
      <c r="D125" s="163"/>
      <c r="E125" s="163"/>
      <c r="F125" s="163"/>
      <c r="G125" s="164"/>
      <c r="H125" s="165" t="s">
        <v>274</v>
      </c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6"/>
      <c r="BQ125" s="166"/>
      <c r="BR125" s="166"/>
      <c r="BS125" s="166"/>
      <c r="BT125" s="166"/>
      <c r="BU125" s="166"/>
      <c r="BV125" s="166"/>
      <c r="BW125" s="166"/>
      <c r="BX125" s="166"/>
      <c r="BY125" s="166"/>
      <c r="BZ125" s="166"/>
      <c r="CA125" s="166"/>
      <c r="CB125" s="166"/>
      <c r="CC125" s="166"/>
      <c r="CD125" s="166"/>
      <c r="CE125" s="166"/>
      <c r="CF125" s="167"/>
      <c r="CG125" s="168" t="s">
        <v>284</v>
      </c>
      <c r="CH125" s="169"/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69"/>
      <c r="CX125" s="169"/>
      <c r="CY125" s="169"/>
      <c r="CZ125" s="169"/>
      <c r="DA125" s="169"/>
      <c r="DB125" s="169"/>
      <c r="DC125" s="169"/>
      <c r="DD125" s="169"/>
      <c r="DE125" s="169"/>
      <c r="DF125" s="169"/>
      <c r="DG125" s="169"/>
      <c r="DH125" s="169"/>
      <c r="DI125" s="169"/>
      <c r="DJ125" s="169"/>
      <c r="DK125" s="169"/>
      <c r="DL125" s="169"/>
      <c r="DM125" s="169"/>
      <c r="DN125" s="169"/>
      <c r="DO125" s="169"/>
      <c r="DP125" s="169"/>
      <c r="DQ125" s="169"/>
      <c r="DR125" s="169"/>
      <c r="DS125" s="169"/>
      <c r="DT125" s="170"/>
      <c r="DU125" s="168" t="s">
        <v>284</v>
      </c>
      <c r="DV125" s="169"/>
      <c r="DW125" s="169"/>
      <c r="DX125" s="169"/>
      <c r="DY125" s="169"/>
      <c r="DZ125" s="169"/>
      <c r="EA125" s="169"/>
      <c r="EB125" s="169"/>
      <c r="EC125" s="169"/>
      <c r="ED125" s="169"/>
      <c r="EE125" s="169"/>
      <c r="EF125" s="169"/>
      <c r="EG125" s="169"/>
      <c r="EH125" s="169"/>
      <c r="EI125" s="169"/>
      <c r="EJ125" s="169"/>
      <c r="EK125" s="169"/>
      <c r="EL125" s="169"/>
      <c r="EM125" s="169"/>
      <c r="EN125" s="169"/>
      <c r="EO125" s="169"/>
      <c r="EP125" s="169"/>
      <c r="EQ125" s="169"/>
      <c r="ER125" s="169"/>
      <c r="ES125" s="169"/>
      <c r="ET125" s="169"/>
      <c r="EU125" s="169"/>
      <c r="EV125" s="169"/>
      <c r="EW125" s="169"/>
      <c r="EX125" s="169"/>
      <c r="EY125" s="169"/>
      <c r="EZ125" s="169"/>
      <c r="FA125" s="169"/>
      <c r="FB125" s="169"/>
      <c r="FC125" s="169"/>
      <c r="FD125" s="169"/>
      <c r="FE125" s="170"/>
    </row>
  </sheetData>
  <sheetProtection/>
  <mergeCells count="635">
    <mergeCell ref="ET90:FE90"/>
    <mergeCell ref="BG91:CR91"/>
    <mergeCell ref="CS91:CU91"/>
    <mergeCell ref="CV91:DI91"/>
    <mergeCell ref="DJ91:DN91"/>
    <mergeCell ref="DO91:DU91"/>
    <mergeCell ref="DV91:EG91"/>
    <mergeCell ref="EH91:ES91"/>
    <mergeCell ref="ET91:FE91"/>
    <mergeCell ref="BG90:CR90"/>
    <mergeCell ref="CS90:CU90"/>
    <mergeCell ref="CV90:DI90"/>
    <mergeCell ref="DJ90:DN90"/>
    <mergeCell ref="DO90:DU90"/>
    <mergeCell ref="DV90:EG90"/>
    <mergeCell ref="EH88:ES88"/>
    <mergeCell ref="CS88:CU88"/>
    <mergeCell ref="CV88:DI88"/>
    <mergeCell ref="DJ88:DN88"/>
    <mergeCell ref="DO88:DU88"/>
    <mergeCell ref="ET88:FE88"/>
    <mergeCell ref="BG89:CR89"/>
    <mergeCell ref="CS89:CU89"/>
    <mergeCell ref="CV89:DI89"/>
    <mergeCell ref="DJ89:DN89"/>
    <mergeCell ref="DO89:DU89"/>
    <mergeCell ref="DV89:EG89"/>
    <mergeCell ref="EH89:ES89"/>
    <mergeCell ref="ET89:FE89"/>
    <mergeCell ref="BG88:CR88"/>
    <mergeCell ref="DV88:EG88"/>
    <mergeCell ref="CV87:DI87"/>
    <mergeCell ref="DJ87:DN87"/>
    <mergeCell ref="DO87:DU87"/>
    <mergeCell ref="DV87:EG87"/>
    <mergeCell ref="EH87:ES87"/>
    <mergeCell ref="ET87:FE87"/>
    <mergeCell ref="EH86:ES86"/>
    <mergeCell ref="ET86:FE86"/>
    <mergeCell ref="A87:H91"/>
    <mergeCell ref="I87:R91"/>
    <mergeCell ref="S87:AB91"/>
    <mergeCell ref="AC87:AL91"/>
    <mergeCell ref="AM87:AV91"/>
    <mergeCell ref="AW87:BF91"/>
    <mergeCell ref="BG87:CR87"/>
    <mergeCell ref="CS87:CU87"/>
    <mergeCell ref="BG86:CR86"/>
    <mergeCell ref="CS86:CU86"/>
    <mergeCell ref="CV86:DI86"/>
    <mergeCell ref="DJ86:DN86"/>
    <mergeCell ref="DO86:DU86"/>
    <mergeCell ref="DV86:EG86"/>
    <mergeCell ref="EH84:ES84"/>
    <mergeCell ref="ET84:FE84"/>
    <mergeCell ref="BG85:CR85"/>
    <mergeCell ref="CS85:CU85"/>
    <mergeCell ref="CV85:DI85"/>
    <mergeCell ref="DJ85:DN85"/>
    <mergeCell ref="DO85:DU85"/>
    <mergeCell ref="DV85:EG85"/>
    <mergeCell ref="EH85:ES85"/>
    <mergeCell ref="EH83:ES83"/>
    <mergeCell ref="ET83:FE83"/>
    <mergeCell ref="ET85:FE85"/>
    <mergeCell ref="BG84:CR84"/>
    <mergeCell ref="CS84:CU84"/>
    <mergeCell ref="CV84:DI84"/>
    <mergeCell ref="DJ84:DN84"/>
    <mergeCell ref="DO84:DU84"/>
    <mergeCell ref="DV84:EG84"/>
    <mergeCell ref="BG83:CR83"/>
    <mergeCell ref="CS83:CU83"/>
    <mergeCell ref="CV83:DI83"/>
    <mergeCell ref="DJ83:DN83"/>
    <mergeCell ref="DO83:DU83"/>
    <mergeCell ref="DV83:EG83"/>
    <mergeCell ref="CV82:DI82"/>
    <mergeCell ref="DJ82:DN82"/>
    <mergeCell ref="DO82:DU82"/>
    <mergeCell ref="DV82:EG82"/>
    <mergeCell ref="EH82:ES82"/>
    <mergeCell ref="ET82:FE82"/>
    <mergeCell ref="EH81:ES81"/>
    <mergeCell ref="ET81:FE81"/>
    <mergeCell ref="A82:H86"/>
    <mergeCell ref="I82:R86"/>
    <mergeCell ref="S82:AB86"/>
    <mergeCell ref="AC82:AL86"/>
    <mergeCell ref="AM82:AV86"/>
    <mergeCell ref="AW82:BF86"/>
    <mergeCell ref="BG82:CR82"/>
    <mergeCell ref="CS82:CU82"/>
    <mergeCell ref="BG81:CR81"/>
    <mergeCell ref="CS81:CU81"/>
    <mergeCell ref="CV81:DI81"/>
    <mergeCell ref="DJ81:DN81"/>
    <mergeCell ref="DO81:DU81"/>
    <mergeCell ref="DV81:EG81"/>
    <mergeCell ref="ET79:FE79"/>
    <mergeCell ref="BG80:CR80"/>
    <mergeCell ref="CS80:CU80"/>
    <mergeCell ref="CV80:DI80"/>
    <mergeCell ref="DJ80:DN80"/>
    <mergeCell ref="DO80:DU80"/>
    <mergeCell ref="DV80:EG80"/>
    <mergeCell ref="EH80:ES80"/>
    <mergeCell ref="ET80:FE80"/>
    <mergeCell ref="DV78:EG78"/>
    <mergeCell ref="EH78:ES78"/>
    <mergeCell ref="ET78:FE78"/>
    <mergeCell ref="BG79:CR79"/>
    <mergeCell ref="CS79:CU79"/>
    <mergeCell ref="CV79:DI79"/>
    <mergeCell ref="DJ79:DN79"/>
    <mergeCell ref="DO79:DU79"/>
    <mergeCell ref="DV79:EG79"/>
    <mergeCell ref="EH79:ES79"/>
    <mergeCell ref="DJ77:DN77"/>
    <mergeCell ref="DO77:DU77"/>
    <mergeCell ref="DV77:EG77"/>
    <mergeCell ref="EH77:ES77"/>
    <mergeCell ref="ET77:FE77"/>
    <mergeCell ref="BG78:CR78"/>
    <mergeCell ref="CS78:CU78"/>
    <mergeCell ref="CV78:DI78"/>
    <mergeCell ref="DJ78:DN78"/>
    <mergeCell ref="DO78:DU78"/>
    <mergeCell ref="ET76:FE76"/>
    <mergeCell ref="BG77:CR77"/>
    <mergeCell ref="CS77:CU77"/>
    <mergeCell ref="CV77:DI77"/>
    <mergeCell ref="A77:H81"/>
    <mergeCell ref="I77:R81"/>
    <mergeCell ref="S77:AB81"/>
    <mergeCell ref="AC77:AL81"/>
    <mergeCell ref="AM77:AV81"/>
    <mergeCell ref="AW77:BF81"/>
    <mergeCell ref="AW76:BF76"/>
    <mergeCell ref="BG76:CR76"/>
    <mergeCell ref="CS76:CU76"/>
    <mergeCell ref="CV76:DI76"/>
    <mergeCell ref="DJ76:DN76"/>
    <mergeCell ref="EH76:ES76"/>
    <mergeCell ref="DV76:EG76"/>
    <mergeCell ref="CV74:DI75"/>
    <mergeCell ref="DJ74:DN75"/>
    <mergeCell ref="DO74:DU75"/>
    <mergeCell ref="I75:R75"/>
    <mergeCell ref="S75:AB75"/>
    <mergeCell ref="AC75:AL75"/>
    <mergeCell ref="AM75:AV75"/>
    <mergeCell ref="AW75:BF75"/>
    <mergeCell ref="A72:H75"/>
    <mergeCell ref="I72:AL74"/>
    <mergeCell ref="AM72:BF74"/>
    <mergeCell ref="BG72:FE72"/>
    <mergeCell ref="BG73:CR75"/>
    <mergeCell ref="CS73:DI73"/>
    <mergeCell ref="DJ73:DU73"/>
    <mergeCell ref="DV73:EG75"/>
    <mergeCell ref="ET73:FE75"/>
    <mergeCell ref="CS74:CU75"/>
    <mergeCell ref="EH49:ES49"/>
    <mergeCell ref="ET49:FE49"/>
    <mergeCell ref="BG50:CR50"/>
    <mergeCell ref="CS50:CU50"/>
    <mergeCell ref="CV50:DI50"/>
    <mergeCell ref="DJ50:DN50"/>
    <mergeCell ref="DO50:DU50"/>
    <mergeCell ref="DV50:EG50"/>
    <mergeCell ref="EH50:ES50"/>
    <mergeCell ref="ET50:FE50"/>
    <mergeCell ref="BG49:CR49"/>
    <mergeCell ref="CS49:CU49"/>
    <mergeCell ref="CV49:DI49"/>
    <mergeCell ref="DJ49:DN49"/>
    <mergeCell ref="DO49:DU49"/>
    <mergeCell ref="DV49:EG49"/>
    <mergeCell ref="EH47:ES47"/>
    <mergeCell ref="ET47:FE47"/>
    <mergeCell ref="BG48:CR48"/>
    <mergeCell ref="CS48:CU48"/>
    <mergeCell ref="CV48:DI48"/>
    <mergeCell ref="DJ48:DN48"/>
    <mergeCell ref="DO48:DU48"/>
    <mergeCell ref="DV48:EG48"/>
    <mergeCell ref="EH48:ES48"/>
    <mergeCell ref="ET48:FE48"/>
    <mergeCell ref="BG47:CR47"/>
    <mergeCell ref="CS47:CU47"/>
    <mergeCell ref="CV47:DI47"/>
    <mergeCell ref="DJ47:DN47"/>
    <mergeCell ref="DO47:DU47"/>
    <mergeCell ref="DV47:EG47"/>
    <mergeCell ref="CV46:DI46"/>
    <mergeCell ref="DJ46:DN46"/>
    <mergeCell ref="DO46:DU46"/>
    <mergeCell ref="DV46:EG46"/>
    <mergeCell ref="EH46:ES46"/>
    <mergeCell ref="ET46:FE46"/>
    <mergeCell ref="EH55:ES55"/>
    <mergeCell ref="ET55:FE55"/>
    <mergeCell ref="A46:H50"/>
    <mergeCell ref="I46:R50"/>
    <mergeCell ref="S46:AB50"/>
    <mergeCell ref="AC46:AL50"/>
    <mergeCell ref="AM46:AV50"/>
    <mergeCell ref="AW46:BF50"/>
    <mergeCell ref="BG46:CR46"/>
    <mergeCell ref="CS46:CU46"/>
    <mergeCell ref="BG55:CR55"/>
    <mergeCell ref="CS55:CU55"/>
    <mergeCell ref="CV55:DI55"/>
    <mergeCell ref="DJ55:DN55"/>
    <mergeCell ref="DO55:DU55"/>
    <mergeCell ref="DV55:EG55"/>
    <mergeCell ref="EH53:ES53"/>
    <mergeCell ref="ET53:FE53"/>
    <mergeCell ref="BG54:CR54"/>
    <mergeCell ref="CS54:CU54"/>
    <mergeCell ref="CV54:DI54"/>
    <mergeCell ref="DJ54:DN54"/>
    <mergeCell ref="DO54:DU54"/>
    <mergeCell ref="DV54:EG54"/>
    <mergeCell ref="EH54:ES54"/>
    <mergeCell ref="ET54:FE54"/>
    <mergeCell ref="BG53:CR53"/>
    <mergeCell ref="CS53:CU53"/>
    <mergeCell ref="CV53:DI53"/>
    <mergeCell ref="DJ53:DN53"/>
    <mergeCell ref="DO53:DU53"/>
    <mergeCell ref="DV53:EG53"/>
    <mergeCell ref="DO51:DU51"/>
    <mergeCell ref="DV51:EG51"/>
    <mergeCell ref="EH51:ES51"/>
    <mergeCell ref="ET51:FE51"/>
    <mergeCell ref="BG52:CR52"/>
    <mergeCell ref="CS52:CU52"/>
    <mergeCell ref="CV52:DI52"/>
    <mergeCell ref="DJ52:DN52"/>
    <mergeCell ref="DO52:DU52"/>
    <mergeCell ref="ET52:FE52"/>
    <mergeCell ref="ET43:FE43"/>
    <mergeCell ref="A51:H55"/>
    <mergeCell ref="I51:R55"/>
    <mergeCell ref="S51:AB55"/>
    <mergeCell ref="AC51:AL55"/>
    <mergeCell ref="AM51:AV55"/>
    <mergeCell ref="AW51:BF55"/>
    <mergeCell ref="BG51:CR51"/>
    <mergeCell ref="CS51:CU51"/>
    <mergeCell ref="DJ51:DN51"/>
    <mergeCell ref="DV42:EG42"/>
    <mergeCell ref="EH42:ES42"/>
    <mergeCell ref="ET42:FE42"/>
    <mergeCell ref="BG43:CR43"/>
    <mergeCell ref="CS43:CU43"/>
    <mergeCell ref="CV43:DI43"/>
    <mergeCell ref="DJ43:DN43"/>
    <mergeCell ref="DO43:DU43"/>
    <mergeCell ref="DV43:EG43"/>
    <mergeCell ref="EH43:ES43"/>
    <mergeCell ref="BE18:CG18"/>
    <mergeCell ref="CH18:DC18"/>
    <mergeCell ref="BE19:CG19"/>
    <mergeCell ref="CH19:DC19"/>
    <mergeCell ref="DU110:FE110"/>
    <mergeCell ref="BG42:CR42"/>
    <mergeCell ref="CS42:CU42"/>
    <mergeCell ref="CV42:DI42"/>
    <mergeCell ref="DJ42:DN42"/>
    <mergeCell ref="DO42:DU42"/>
    <mergeCell ref="DE65:DO65"/>
    <mergeCell ref="BE9:CG9"/>
    <mergeCell ref="BE10:CG10"/>
    <mergeCell ref="BE11:CG11"/>
    <mergeCell ref="CH8:DC8"/>
    <mergeCell ref="CH9:DC9"/>
    <mergeCell ref="CH10:DC10"/>
    <mergeCell ref="CH11:DC11"/>
    <mergeCell ref="CH17:DC17"/>
    <mergeCell ref="CV44:DI44"/>
    <mergeCell ref="CI99:DD99"/>
    <mergeCell ref="CI100:DD100"/>
    <mergeCell ref="CI101:DD101"/>
    <mergeCell ref="CI102:DD102"/>
    <mergeCell ref="CI66:DD66"/>
    <mergeCell ref="CI97:DD98"/>
    <mergeCell ref="BG95:ES95"/>
    <mergeCell ref="BG96:BP98"/>
    <mergeCell ref="BQ96:CH96"/>
    <mergeCell ref="CI96:DO96"/>
    <mergeCell ref="EH40:ES40"/>
    <mergeCell ref="BG40:CR40"/>
    <mergeCell ref="CS40:CU40"/>
    <mergeCell ref="CV40:DI40"/>
    <mergeCell ref="DJ40:DN40"/>
    <mergeCell ref="EJ64:ES64"/>
    <mergeCell ref="DJ44:DN44"/>
    <mergeCell ref="CV45:DI45"/>
    <mergeCell ref="DJ45:DN45"/>
    <mergeCell ref="BG41:CR41"/>
    <mergeCell ref="CS37:DI37"/>
    <mergeCell ref="DO38:DU39"/>
    <mergeCell ref="DJ38:DN39"/>
    <mergeCell ref="CS38:CU39"/>
    <mergeCell ref="CV38:DI39"/>
    <mergeCell ref="DO40:DU40"/>
    <mergeCell ref="DJ37:DU37"/>
    <mergeCell ref="A65:H65"/>
    <mergeCell ref="I65:R65"/>
    <mergeCell ref="S65:AB65"/>
    <mergeCell ref="DJ41:DN41"/>
    <mergeCell ref="BG45:CR45"/>
    <mergeCell ref="CS45:CU45"/>
    <mergeCell ref="CS41:CU41"/>
    <mergeCell ref="CV41:DI41"/>
    <mergeCell ref="BG44:CR44"/>
    <mergeCell ref="CS44:CU44"/>
    <mergeCell ref="A64:H64"/>
    <mergeCell ref="I64:R64"/>
    <mergeCell ref="S64:AB64"/>
    <mergeCell ref="AC64:AL64"/>
    <mergeCell ref="AM64:AS64"/>
    <mergeCell ref="AW64:BF64"/>
    <mergeCell ref="BG66:BP66"/>
    <mergeCell ref="BQ66:BY66"/>
    <mergeCell ref="BZ66:CH66"/>
    <mergeCell ref="DE66:DO66"/>
    <mergeCell ref="AC65:AL65"/>
    <mergeCell ref="AM65:AS65"/>
    <mergeCell ref="AW65:BF65"/>
    <mergeCell ref="AC66:AL66"/>
    <mergeCell ref="AM66:AS66"/>
    <mergeCell ref="CI65:DD65"/>
    <mergeCell ref="DE99:DO99"/>
    <mergeCell ref="ET63:FE63"/>
    <mergeCell ref="DP63:DY63"/>
    <mergeCell ref="DZ63:EI63"/>
    <mergeCell ref="EJ63:ES63"/>
    <mergeCell ref="ET65:FE65"/>
    <mergeCell ref="ET66:FE66"/>
    <mergeCell ref="DP66:DY66"/>
    <mergeCell ref="DZ66:EI66"/>
    <mergeCell ref="ET99:FE99"/>
    <mergeCell ref="EJ66:ES66"/>
    <mergeCell ref="ET64:FE64"/>
    <mergeCell ref="DP65:DY65"/>
    <mergeCell ref="BQ64:BY64"/>
    <mergeCell ref="BZ64:CH64"/>
    <mergeCell ref="A100:H100"/>
    <mergeCell ref="I100:R100"/>
    <mergeCell ref="S100:AB100"/>
    <mergeCell ref="AC100:AL100"/>
    <mergeCell ref="AM100:AS100"/>
    <mergeCell ref="BZ63:CH63"/>
    <mergeCell ref="DE64:DO64"/>
    <mergeCell ref="BG65:BP65"/>
    <mergeCell ref="BQ65:BY65"/>
    <mergeCell ref="BZ65:CH65"/>
    <mergeCell ref="DP64:DY64"/>
    <mergeCell ref="DE63:DO63"/>
    <mergeCell ref="BG64:BP64"/>
    <mergeCell ref="CI63:DD63"/>
    <mergeCell ref="CI64:DD64"/>
    <mergeCell ref="DV44:EG44"/>
    <mergeCell ref="EH44:ES44"/>
    <mergeCell ref="ET44:FE44"/>
    <mergeCell ref="DZ65:EI65"/>
    <mergeCell ref="EJ65:ES65"/>
    <mergeCell ref="DZ60:EI62"/>
    <mergeCell ref="DZ64:EI64"/>
    <mergeCell ref="EJ60:ES62"/>
    <mergeCell ref="DV52:EG52"/>
    <mergeCell ref="EH52:ES52"/>
    <mergeCell ref="A41:H45"/>
    <mergeCell ref="I41:R45"/>
    <mergeCell ref="S41:AB45"/>
    <mergeCell ref="AC41:AL45"/>
    <mergeCell ref="AM41:AV45"/>
    <mergeCell ref="AW41:BF45"/>
    <mergeCell ref="ET40:FE40"/>
    <mergeCell ref="DV41:EG41"/>
    <mergeCell ref="EH41:ES41"/>
    <mergeCell ref="ET41:FE41"/>
    <mergeCell ref="DV40:EG40"/>
    <mergeCell ref="I62:R62"/>
    <mergeCell ref="S62:AB62"/>
    <mergeCell ref="AC62:AL62"/>
    <mergeCell ref="AM62:AV62"/>
    <mergeCell ref="ET45:FE45"/>
    <mergeCell ref="ET59:FE62"/>
    <mergeCell ref="BQ60:CH60"/>
    <mergeCell ref="CI60:DO60"/>
    <mergeCell ref="DV45:EG45"/>
    <mergeCell ref="EH45:ES45"/>
    <mergeCell ref="BG60:BP62"/>
    <mergeCell ref="BQ61:BY62"/>
    <mergeCell ref="BZ61:CH62"/>
    <mergeCell ref="CV51:DI51"/>
    <mergeCell ref="CI61:DD62"/>
    <mergeCell ref="A40:H40"/>
    <mergeCell ref="I40:R40"/>
    <mergeCell ref="S40:AB40"/>
    <mergeCell ref="AM63:AV63"/>
    <mergeCell ref="AC40:AL40"/>
    <mergeCell ref="AM40:AV40"/>
    <mergeCell ref="A63:H63"/>
    <mergeCell ref="A59:H62"/>
    <mergeCell ref="I59:AL61"/>
    <mergeCell ref="AM59:BF61"/>
    <mergeCell ref="I63:R63"/>
    <mergeCell ref="S63:AB63"/>
    <mergeCell ref="AC63:AL63"/>
    <mergeCell ref="EH37:ES39"/>
    <mergeCell ref="ET37:FE39"/>
    <mergeCell ref="AM39:AV39"/>
    <mergeCell ref="AW39:BF39"/>
    <mergeCell ref="I36:AL38"/>
    <mergeCell ref="I39:R39"/>
    <mergeCell ref="S39:AB39"/>
    <mergeCell ref="AW63:BF63"/>
    <mergeCell ref="BG63:BP63"/>
    <mergeCell ref="BQ63:BY63"/>
    <mergeCell ref="AW40:BF40"/>
    <mergeCell ref="AW62:BF62"/>
    <mergeCell ref="BG59:ES59"/>
    <mergeCell ref="DE61:DO62"/>
    <mergeCell ref="DO41:DU41"/>
    <mergeCell ref="DO44:DU44"/>
    <mergeCell ref="DO45:DU45"/>
    <mergeCell ref="AH19:BD19"/>
    <mergeCell ref="A28:H28"/>
    <mergeCell ref="I28:BG28"/>
    <mergeCell ref="BH28:DF28"/>
    <mergeCell ref="DG28:FE28"/>
    <mergeCell ref="AC39:AL39"/>
    <mergeCell ref="AM36:BF38"/>
    <mergeCell ref="BG36:FE36"/>
    <mergeCell ref="DV37:EG39"/>
    <mergeCell ref="BG37:CR39"/>
    <mergeCell ref="DD10:DP10"/>
    <mergeCell ref="A36:H39"/>
    <mergeCell ref="A11:BD11"/>
    <mergeCell ref="DD11:DP11"/>
    <mergeCell ref="I18:AG18"/>
    <mergeCell ref="A16:H17"/>
    <mergeCell ref="AH18:BD18"/>
    <mergeCell ref="I10:AG10"/>
    <mergeCell ref="AH10:BD10"/>
    <mergeCell ref="I19:AG19"/>
    <mergeCell ref="A4:FE4"/>
    <mergeCell ref="A8:H8"/>
    <mergeCell ref="I8:AG8"/>
    <mergeCell ref="DD17:DP17"/>
    <mergeCell ref="A9:H9"/>
    <mergeCell ref="I9:AG9"/>
    <mergeCell ref="AH9:BD9"/>
    <mergeCell ref="A10:H10"/>
    <mergeCell ref="A6:H7"/>
    <mergeCell ref="DD9:DP9"/>
    <mergeCell ref="DD7:DP7"/>
    <mergeCell ref="I6:AG7"/>
    <mergeCell ref="AH6:BD7"/>
    <mergeCell ref="DD8:DP8"/>
    <mergeCell ref="BE6:CG7"/>
    <mergeCell ref="CH6:DP6"/>
    <mergeCell ref="AH8:BD8"/>
    <mergeCell ref="CH7:DC7"/>
    <mergeCell ref="BE8:CG8"/>
    <mergeCell ref="A14:FE14"/>
    <mergeCell ref="A18:H18"/>
    <mergeCell ref="DD19:DP19"/>
    <mergeCell ref="DQ19:EL19"/>
    <mergeCell ref="DD18:DP18"/>
    <mergeCell ref="BE16:CG17"/>
    <mergeCell ref="CH16:DP16"/>
    <mergeCell ref="EM19:FE19"/>
    <mergeCell ref="I16:AG17"/>
    <mergeCell ref="AH16:BD17"/>
    <mergeCell ref="A19:H19"/>
    <mergeCell ref="DD20:DP20"/>
    <mergeCell ref="A20:BD20"/>
    <mergeCell ref="B110:G110"/>
    <mergeCell ref="H110:CF110"/>
    <mergeCell ref="CG110:DT110"/>
    <mergeCell ref="DP60:DY62"/>
    <mergeCell ref="A24:FE24"/>
    <mergeCell ref="A26:H26"/>
    <mergeCell ref="I26:BG26"/>
    <mergeCell ref="DQ20:EL20"/>
    <mergeCell ref="BE20:CG20"/>
    <mergeCell ref="CH20:DC20"/>
    <mergeCell ref="A27:H27"/>
    <mergeCell ref="I27:BG27"/>
    <mergeCell ref="BH27:DF27"/>
    <mergeCell ref="DG27:FE27"/>
    <mergeCell ref="EM20:FE20"/>
    <mergeCell ref="BH26:DF26"/>
    <mergeCell ref="DG26:FE26"/>
    <mergeCell ref="BZ101:CH101"/>
    <mergeCell ref="DE101:DO101"/>
    <mergeCell ref="DP101:DY101"/>
    <mergeCell ref="ET101:FE101"/>
    <mergeCell ref="DE100:DO100"/>
    <mergeCell ref="DP100:DY100"/>
    <mergeCell ref="DZ100:EI100"/>
    <mergeCell ref="BZ100:CH100"/>
    <mergeCell ref="BQ100:BY100"/>
    <mergeCell ref="DZ101:EI101"/>
    <mergeCell ref="EJ101:ES101"/>
    <mergeCell ref="EJ100:ES100"/>
    <mergeCell ref="S99:AB99"/>
    <mergeCell ref="DZ99:EI99"/>
    <mergeCell ref="EJ99:ES99"/>
    <mergeCell ref="DP99:DY99"/>
    <mergeCell ref="BG101:BP101"/>
    <mergeCell ref="BQ101:BY101"/>
    <mergeCell ref="AC99:AL99"/>
    <mergeCell ref="AW98:BF98"/>
    <mergeCell ref="I99:R99"/>
    <mergeCell ref="A66:H66"/>
    <mergeCell ref="I66:R66"/>
    <mergeCell ref="S66:AB66"/>
    <mergeCell ref="AW66:BF66"/>
    <mergeCell ref="A95:H98"/>
    <mergeCell ref="I95:AL97"/>
    <mergeCell ref="AM95:BF97"/>
    <mergeCell ref="BQ102:BY102"/>
    <mergeCell ref="BZ102:CH102"/>
    <mergeCell ref="BG100:BP100"/>
    <mergeCell ref="A99:H99"/>
    <mergeCell ref="BZ99:CH99"/>
    <mergeCell ref="AM99:AV99"/>
    <mergeCell ref="AW99:BF99"/>
    <mergeCell ref="BG99:BP99"/>
    <mergeCell ref="BQ99:BY99"/>
    <mergeCell ref="AW102:BF102"/>
    <mergeCell ref="AW100:BF100"/>
    <mergeCell ref="A101:H101"/>
    <mergeCell ref="I101:R101"/>
    <mergeCell ref="S101:AB101"/>
    <mergeCell ref="AC101:AL101"/>
    <mergeCell ref="AM101:AS101"/>
    <mergeCell ref="EH90:ES90"/>
    <mergeCell ref="AW101:BF101"/>
    <mergeCell ref="A102:H102"/>
    <mergeCell ref="I102:R102"/>
    <mergeCell ref="S102:AB102"/>
    <mergeCell ref="AC102:AL102"/>
    <mergeCell ref="AM102:AS102"/>
    <mergeCell ref="BZ97:CH98"/>
    <mergeCell ref="AM98:AV98"/>
    <mergeCell ref="BQ97:BY98"/>
    <mergeCell ref="DE97:DO98"/>
    <mergeCell ref="S98:AB98"/>
    <mergeCell ref="AC98:AL98"/>
    <mergeCell ref="A76:H76"/>
    <mergeCell ref="I76:R76"/>
    <mergeCell ref="S76:AB76"/>
    <mergeCell ref="AC76:AL76"/>
    <mergeCell ref="I98:R98"/>
    <mergeCell ref="DO76:DU76"/>
    <mergeCell ref="AM76:AV76"/>
    <mergeCell ref="DE102:DO102"/>
    <mergeCell ref="DP102:DY102"/>
    <mergeCell ref="DQ10:EL10"/>
    <mergeCell ref="EM10:FE10"/>
    <mergeCell ref="DQ11:EL11"/>
    <mergeCell ref="BG102:BP102"/>
    <mergeCell ref="EJ102:ES102"/>
    <mergeCell ref="ET102:FE102"/>
    <mergeCell ref="ET100:FE100"/>
    <mergeCell ref="EH73:ES75"/>
    <mergeCell ref="DQ6:EL7"/>
    <mergeCell ref="EM6:FE7"/>
    <mergeCell ref="DQ8:EL8"/>
    <mergeCell ref="EM8:FE8"/>
    <mergeCell ref="DQ9:EL9"/>
    <mergeCell ref="EM9:FE9"/>
    <mergeCell ref="EM11:FE11"/>
    <mergeCell ref="DQ16:EL17"/>
    <mergeCell ref="EM16:FE17"/>
    <mergeCell ref="DQ18:EL18"/>
    <mergeCell ref="EM18:FE18"/>
    <mergeCell ref="DZ102:EI102"/>
    <mergeCell ref="ET95:FE98"/>
    <mergeCell ref="DP96:DY98"/>
    <mergeCell ref="DZ96:EI98"/>
    <mergeCell ref="EJ96:ES98"/>
    <mergeCell ref="A106:G107"/>
    <mergeCell ref="CG106:FE106"/>
    <mergeCell ref="CG107:DT107"/>
    <mergeCell ref="DU107:FE107"/>
    <mergeCell ref="DU108:FE108"/>
    <mergeCell ref="B109:G109"/>
    <mergeCell ref="H109:CF109"/>
    <mergeCell ref="H106:CF107"/>
    <mergeCell ref="H108:CF108"/>
    <mergeCell ref="H115:CF116"/>
    <mergeCell ref="CG115:FE115"/>
    <mergeCell ref="A108:G108"/>
    <mergeCell ref="CG108:DT108"/>
    <mergeCell ref="B111:G111"/>
    <mergeCell ref="CG111:DT111"/>
    <mergeCell ref="H111:CF111"/>
    <mergeCell ref="CG118:DT118"/>
    <mergeCell ref="DU118:FE118"/>
    <mergeCell ref="CG109:DT109"/>
    <mergeCell ref="DU109:FE109"/>
    <mergeCell ref="A117:G117"/>
    <mergeCell ref="H117:CF117"/>
    <mergeCell ref="CG117:DT117"/>
    <mergeCell ref="DU117:FE117"/>
    <mergeCell ref="DU111:FE111"/>
    <mergeCell ref="A115:G116"/>
    <mergeCell ref="CG122:FE122"/>
    <mergeCell ref="CG123:DT123"/>
    <mergeCell ref="DU123:FE123"/>
    <mergeCell ref="CG116:DT116"/>
    <mergeCell ref="DU116:FE116"/>
    <mergeCell ref="A120:FE120"/>
    <mergeCell ref="A122:G123"/>
    <mergeCell ref="H122:CF123"/>
    <mergeCell ref="B118:G118"/>
    <mergeCell ref="H118:CF118"/>
    <mergeCell ref="B125:G125"/>
    <mergeCell ref="H125:CF125"/>
    <mergeCell ref="CG125:DT125"/>
    <mergeCell ref="DU125:FE125"/>
    <mergeCell ref="A124:G124"/>
    <mergeCell ref="H124:CF124"/>
    <mergeCell ref="CG124:DT124"/>
    <mergeCell ref="DU124:FE124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75" r:id="rId1"/>
  <rowBreaks count="2" manualBreakCount="2">
    <brk id="28" max="160" man="1"/>
    <brk id="92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view="pageBreakPreview" zoomScale="90" zoomScaleSheetLayoutView="90" zoomScalePageLayoutView="0" workbookViewId="0" topLeftCell="A1">
      <selection activeCell="A1" sqref="A1:E1"/>
    </sheetView>
  </sheetViews>
  <sheetFormatPr defaultColWidth="9.00390625" defaultRowHeight="12.75"/>
  <cols>
    <col min="1" max="1" width="43.25390625" style="24" customWidth="1"/>
    <col min="2" max="2" width="9.125" style="24" customWidth="1"/>
    <col min="3" max="3" width="10.75390625" style="24" customWidth="1"/>
    <col min="4" max="4" width="17.00390625" style="24" customWidth="1"/>
    <col min="5" max="5" width="19.00390625" style="24" customWidth="1"/>
    <col min="6" max="16384" width="9.125" style="24" customWidth="1"/>
  </cols>
  <sheetData>
    <row r="1" spans="1:5" s="1" customFormat="1" ht="36" customHeight="1">
      <c r="A1" s="221" t="s">
        <v>270</v>
      </c>
      <c r="B1" s="221"/>
      <c r="C1" s="221"/>
      <c r="D1" s="221"/>
      <c r="E1" s="221"/>
    </row>
    <row r="2" s="1" customFormat="1" ht="9" customHeight="1"/>
    <row r="3" spans="1:5" ht="12.75">
      <c r="A3" s="224" t="s">
        <v>231</v>
      </c>
      <c r="B3" s="226" t="s">
        <v>276</v>
      </c>
      <c r="C3" s="226" t="s">
        <v>232</v>
      </c>
      <c r="D3" s="228" t="s">
        <v>277</v>
      </c>
      <c r="E3" s="230" t="s">
        <v>279</v>
      </c>
    </row>
    <row r="4" spans="1:5" ht="30" customHeight="1">
      <c r="A4" s="225"/>
      <c r="B4" s="227"/>
      <c r="C4" s="227"/>
      <c r="D4" s="229"/>
      <c r="E4" s="230"/>
    </row>
    <row r="5" spans="1:5" ht="12.75">
      <c r="A5" s="42">
        <v>1</v>
      </c>
      <c r="B5" s="43">
        <v>2</v>
      </c>
      <c r="C5" s="43">
        <v>3</v>
      </c>
      <c r="D5" s="42">
        <v>4</v>
      </c>
      <c r="E5" s="43">
        <v>5</v>
      </c>
    </row>
    <row r="6" spans="1:5" ht="12.75">
      <c r="A6" s="222" t="s">
        <v>249</v>
      </c>
      <c r="B6" s="222"/>
      <c r="C6" s="222"/>
      <c r="D6" s="222"/>
      <c r="E6" s="222"/>
    </row>
    <row r="7" spans="1:5" ht="12.75">
      <c r="A7" s="44" t="s">
        <v>233</v>
      </c>
      <c r="B7" s="45" t="s">
        <v>327</v>
      </c>
      <c r="C7" s="45"/>
      <c r="D7" s="53">
        <f>SUM(D8:D9)</f>
        <v>1186076.5699999998</v>
      </c>
      <c r="E7" s="53">
        <f>SUM(E8:E9)</f>
        <v>1186076.5699999998</v>
      </c>
    </row>
    <row r="8" spans="1:5" ht="12.75" customHeight="1">
      <c r="A8" s="46" t="s">
        <v>234</v>
      </c>
      <c r="B8" s="45" t="s">
        <v>328</v>
      </c>
      <c r="C8" s="45" t="s">
        <v>330</v>
      </c>
      <c r="D8" s="53">
        <v>419640.1</v>
      </c>
      <c r="E8" s="53">
        <v>419640.1</v>
      </c>
    </row>
    <row r="9" spans="1:5" ht="12.75">
      <c r="A9" s="46" t="s">
        <v>235</v>
      </c>
      <c r="B9" s="45" t="s">
        <v>329</v>
      </c>
      <c r="C9" s="45" t="s">
        <v>331</v>
      </c>
      <c r="D9" s="53">
        <v>766436.47</v>
      </c>
      <c r="E9" s="53">
        <v>766436.47</v>
      </c>
    </row>
    <row r="10" spans="1:5" ht="12.75">
      <c r="A10" s="44" t="s">
        <v>236</v>
      </c>
      <c r="B10" s="45" t="s">
        <v>332</v>
      </c>
      <c r="C10" s="45"/>
      <c r="D10" s="53">
        <v>1345032.27</v>
      </c>
      <c r="E10" s="53">
        <v>1115524.97</v>
      </c>
    </row>
    <row r="11" spans="1:5" ht="14.25" customHeight="1">
      <c r="A11" s="47" t="s">
        <v>103</v>
      </c>
      <c r="B11" s="45" t="s">
        <v>332</v>
      </c>
      <c r="C11" s="45"/>
      <c r="D11" s="53"/>
      <c r="E11" s="52"/>
    </row>
    <row r="12" spans="1:5" ht="46.5" customHeight="1">
      <c r="A12" s="46" t="s">
        <v>237</v>
      </c>
      <c r="B12" s="45" t="s">
        <v>332</v>
      </c>
      <c r="C12" s="45" t="s">
        <v>334</v>
      </c>
      <c r="D12" s="53">
        <v>186005.11</v>
      </c>
      <c r="E12" s="53">
        <v>186005.11</v>
      </c>
    </row>
    <row r="13" spans="1:5" ht="11.25" customHeight="1">
      <c r="A13" s="46" t="s">
        <v>238</v>
      </c>
      <c r="B13" s="45" t="s">
        <v>332</v>
      </c>
      <c r="C13" s="45" t="s">
        <v>335</v>
      </c>
      <c r="D13" s="53">
        <v>186005.11</v>
      </c>
      <c r="E13" s="53">
        <v>186005.11</v>
      </c>
    </row>
    <row r="14" spans="1:5" ht="12.75">
      <c r="A14" s="46" t="s">
        <v>239</v>
      </c>
      <c r="B14" s="45" t="s">
        <v>332</v>
      </c>
      <c r="C14" s="45" t="s">
        <v>336</v>
      </c>
      <c r="D14" s="53">
        <v>142165.01</v>
      </c>
      <c r="E14" s="53">
        <v>142165.01</v>
      </c>
    </row>
    <row r="15" spans="1:5" ht="33.75" customHeight="1">
      <c r="A15" s="46" t="s">
        <v>241</v>
      </c>
      <c r="B15" s="45" t="s">
        <v>332</v>
      </c>
      <c r="C15" s="45" t="s">
        <v>337</v>
      </c>
      <c r="D15" s="53">
        <v>43840.1</v>
      </c>
      <c r="E15" s="53">
        <v>43840.1</v>
      </c>
    </row>
    <row r="16" spans="1:5" ht="22.5" customHeight="1">
      <c r="A16" s="46" t="s">
        <v>242</v>
      </c>
      <c r="B16" s="45" t="s">
        <v>332</v>
      </c>
      <c r="C16" s="45" t="s">
        <v>332</v>
      </c>
      <c r="D16" s="53">
        <v>1156027.16</v>
      </c>
      <c r="E16" s="53">
        <v>926519.86</v>
      </c>
    </row>
    <row r="17" spans="1:5" ht="21.75" customHeight="1">
      <c r="A17" s="46" t="s">
        <v>206</v>
      </c>
      <c r="B17" s="45" t="s">
        <v>332</v>
      </c>
      <c r="C17" s="45" t="s">
        <v>338</v>
      </c>
      <c r="D17" s="53">
        <v>1156027.16</v>
      </c>
      <c r="E17" s="53">
        <v>926519.86</v>
      </c>
    </row>
    <row r="18" spans="1:5" ht="12.75">
      <c r="A18" s="46" t="s">
        <v>243</v>
      </c>
      <c r="B18" s="45" t="s">
        <v>332</v>
      </c>
      <c r="C18" s="45" t="s">
        <v>339</v>
      </c>
      <c r="D18" s="53">
        <v>1149724.31</v>
      </c>
      <c r="E18" s="53">
        <v>920217.01</v>
      </c>
    </row>
    <row r="19" spans="1:5" ht="12.75">
      <c r="A19" s="46" t="s">
        <v>407</v>
      </c>
      <c r="B19" s="45" t="s">
        <v>332</v>
      </c>
      <c r="C19" s="45" t="s">
        <v>406</v>
      </c>
      <c r="D19" s="53">
        <v>6302.85</v>
      </c>
      <c r="E19" s="53">
        <v>6302.85</v>
      </c>
    </row>
    <row r="20" spans="1:5" ht="12.75">
      <c r="A20" s="46" t="s">
        <v>246</v>
      </c>
      <c r="B20" s="45" t="s">
        <v>332</v>
      </c>
      <c r="C20" s="45" t="s">
        <v>341</v>
      </c>
      <c r="D20" s="53">
        <v>3000</v>
      </c>
      <c r="E20" s="53">
        <v>3000</v>
      </c>
    </row>
    <row r="21" spans="1:5" ht="12.75">
      <c r="A21" s="46" t="s">
        <v>247</v>
      </c>
      <c r="B21" s="45" t="s">
        <v>332</v>
      </c>
      <c r="C21" s="45" t="s">
        <v>342</v>
      </c>
      <c r="D21" s="53">
        <v>3000</v>
      </c>
      <c r="E21" s="53">
        <v>3000</v>
      </c>
    </row>
    <row r="22" spans="1:5" ht="12.75">
      <c r="A22" s="46" t="s">
        <v>408</v>
      </c>
      <c r="B22" s="45" t="s">
        <v>332</v>
      </c>
      <c r="C22" s="45" t="s">
        <v>409</v>
      </c>
      <c r="D22" s="53">
        <v>3000</v>
      </c>
      <c r="E22" s="53">
        <v>3000</v>
      </c>
    </row>
    <row r="23" spans="1:5" ht="12.75">
      <c r="A23" s="47" t="s">
        <v>248</v>
      </c>
      <c r="B23" s="45" t="s">
        <v>333</v>
      </c>
      <c r="C23" s="45"/>
      <c r="D23" s="53">
        <v>-158955.7</v>
      </c>
      <c r="E23" s="53">
        <v>70551.6</v>
      </c>
    </row>
    <row r="24" spans="1:5" ht="16.5" customHeight="1">
      <c r="A24" s="223" t="s">
        <v>264</v>
      </c>
      <c r="B24" s="223"/>
      <c r="C24" s="223"/>
      <c r="D24" s="223"/>
      <c r="E24" s="223"/>
    </row>
    <row r="25" spans="1:5" ht="12.75" customHeight="1">
      <c r="A25" s="224" t="s">
        <v>231</v>
      </c>
      <c r="B25" s="226" t="s">
        <v>276</v>
      </c>
      <c r="C25" s="226" t="s">
        <v>232</v>
      </c>
      <c r="D25" s="228" t="s">
        <v>277</v>
      </c>
      <c r="E25" s="230" t="s">
        <v>279</v>
      </c>
    </row>
    <row r="26" spans="1:5" ht="26.25" customHeight="1">
      <c r="A26" s="225"/>
      <c r="B26" s="227"/>
      <c r="C26" s="227"/>
      <c r="D26" s="229"/>
      <c r="E26" s="230"/>
    </row>
    <row r="27" spans="1:5" ht="12.75">
      <c r="A27" s="42">
        <v>1</v>
      </c>
      <c r="B27" s="43">
        <v>2</v>
      </c>
      <c r="C27" s="43">
        <v>3</v>
      </c>
      <c r="D27" s="48" t="s">
        <v>31</v>
      </c>
      <c r="E27" s="42">
        <v>4</v>
      </c>
    </row>
    <row r="28" spans="1:5" ht="12.75">
      <c r="A28" s="44" t="s">
        <v>233</v>
      </c>
      <c r="B28" s="45" t="s">
        <v>327</v>
      </c>
      <c r="C28" s="45"/>
      <c r="D28" s="53">
        <v>91528945.16</v>
      </c>
      <c r="E28" s="53">
        <v>91528945.16</v>
      </c>
    </row>
    <row r="29" spans="1:5" ht="22.5">
      <c r="A29" s="46" t="s">
        <v>234</v>
      </c>
      <c r="B29" s="45" t="s">
        <v>328</v>
      </c>
      <c r="C29" s="45" t="s">
        <v>330</v>
      </c>
      <c r="D29" s="53">
        <v>91528945.16</v>
      </c>
      <c r="E29" s="53">
        <v>91528945.16</v>
      </c>
    </row>
    <row r="30" spans="1:5" ht="12.75">
      <c r="A30" s="44" t="s">
        <v>236</v>
      </c>
      <c r="B30" s="45" t="s">
        <v>332</v>
      </c>
      <c r="C30" s="45"/>
      <c r="D30" s="53">
        <v>91528945.16</v>
      </c>
      <c r="E30" s="53">
        <v>91528945.16</v>
      </c>
    </row>
    <row r="31" spans="1:5" ht="12.75">
      <c r="A31" s="47" t="s">
        <v>103</v>
      </c>
      <c r="B31" s="45"/>
      <c r="C31" s="45"/>
      <c r="D31" s="53"/>
      <c r="E31" s="52"/>
    </row>
    <row r="32" spans="1:5" ht="47.25" customHeight="1">
      <c r="A32" s="46" t="s">
        <v>237</v>
      </c>
      <c r="B32" s="45" t="s">
        <v>332</v>
      </c>
      <c r="C32" s="45" t="s">
        <v>334</v>
      </c>
      <c r="D32" s="53">
        <v>82474669.19</v>
      </c>
      <c r="E32" s="53">
        <v>82474669.19</v>
      </c>
    </row>
    <row r="33" spans="1:5" ht="12.75">
      <c r="A33" s="46" t="s">
        <v>238</v>
      </c>
      <c r="B33" s="45" t="s">
        <v>332</v>
      </c>
      <c r="C33" s="45" t="s">
        <v>335</v>
      </c>
      <c r="D33" s="53">
        <v>82474669.19</v>
      </c>
      <c r="E33" s="53">
        <v>82474669.19</v>
      </c>
    </row>
    <row r="34" spans="1:5" ht="12.75">
      <c r="A34" s="46" t="s">
        <v>239</v>
      </c>
      <c r="B34" s="45" t="s">
        <v>332</v>
      </c>
      <c r="C34" s="45" t="s">
        <v>336</v>
      </c>
      <c r="D34" s="53">
        <v>62691228.9</v>
      </c>
      <c r="E34" s="53">
        <v>62691228.9</v>
      </c>
    </row>
    <row r="35" spans="1:5" ht="22.5">
      <c r="A35" s="46" t="s">
        <v>240</v>
      </c>
      <c r="B35" s="45" t="s">
        <v>332</v>
      </c>
      <c r="C35" s="45" t="s">
        <v>340</v>
      </c>
      <c r="D35" s="53">
        <v>989668.76</v>
      </c>
      <c r="E35" s="53">
        <v>989668.76</v>
      </c>
    </row>
    <row r="36" spans="1:5" ht="33.75">
      <c r="A36" s="46" t="s">
        <v>241</v>
      </c>
      <c r="B36" s="45" t="s">
        <v>332</v>
      </c>
      <c r="C36" s="45" t="s">
        <v>337</v>
      </c>
      <c r="D36" s="53">
        <v>18793771.53</v>
      </c>
      <c r="E36" s="53">
        <v>18793771.53</v>
      </c>
    </row>
    <row r="37" spans="1:5" ht="22.5">
      <c r="A37" s="46" t="s">
        <v>242</v>
      </c>
      <c r="B37" s="45" t="s">
        <v>332</v>
      </c>
      <c r="C37" s="45" t="s">
        <v>332</v>
      </c>
      <c r="D37" s="53">
        <v>8085756.97</v>
      </c>
      <c r="E37" s="53">
        <v>8085756.97</v>
      </c>
    </row>
    <row r="38" spans="1:5" ht="22.5">
      <c r="A38" s="46" t="s">
        <v>206</v>
      </c>
      <c r="B38" s="45" t="s">
        <v>332</v>
      </c>
      <c r="C38" s="45" t="s">
        <v>338</v>
      </c>
      <c r="D38" s="53">
        <v>8085756.97</v>
      </c>
      <c r="E38" s="53">
        <v>8085756.97</v>
      </c>
    </row>
    <row r="39" spans="1:5" ht="12.75">
      <c r="A39" s="46" t="s">
        <v>243</v>
      </c>
      <c r="B39" s="45" t="s">
        <v>332</v>
      </c>
      <c r="C39" s="45" t="s">
        <v>339</v>
      </c>
      <c r="D39" s="53">
        <v>7170576.66</v>
      </c>
      <c r="E39" s="53">
        <v>7170576.66</v>
      </c>
    </row>
    <row r="40" spans="1:5" ht="12.75">
      <c r="A40" s="46" t="s">
        <v>407</v>
      </c>
      <c r="B40" s="45" t="s">
        <v>332</v>
      </c>
      <c r="C40" s="45" t="s">
        <v>406</v>
      </c>
      <c r="D40" s="53">
        <v>915180.31</v>
      </c>
      <c r="E40" s="53">
        <v>915180.31</v>
      </c>
    </row>
    <row r="41" spans="1:5" ht="12.75">
      <c r="A41" s="46" t="s">
        <v>246</v>
      </c>
      <c r="B41" s="45" t="s">
        <v>332</v>
      </c>
      <c r="C41" s="45" t="s">
        <v>341</v>
      </c>
      <c r="D41" s="53">
        <v>968519</v>
      </c>
      <c r="E41" s="53">
        <v>968519</v>
      </c>
    </row>
    <row r="42" spans="1:5" ht="12.75">
      <c r="A42" s="46" t="s">
        <v>247</v>
      </c>
      <c r="B42" s="45" t="s">
        <v>332</v>
      </c>
      <c r="C42" s="45" t="s">
        <v>342</v>
      </c>
      <c r="D42" s="53">
        <v>968519</v>
      </c>
      <c r="E42" s="53">
        <v>968519</v>
      </c>
    </row>
    <row r="43" spans="1:5" ht="13.5" customHeight="1">
      <c r="A43" s="46" t="s">
        <v>250</v>
      </c>
      <c r="B43" s="45" t="s">
        <v>332</v>
      </c>
      <c r="C43" s="45" t="s">
        <v>343</v>
      </c>
      <c r="D43" s="53">
        <v>968519</v>
      </c>
      <c r="E43" s="53">
        <v>968519</v>
      </c>
    </row>
    <row r="44" spans="1:5" ht="12.75">
      <c r="A44" s="47" t="s">
        <v>248</v>
      </c>
      <c r="B44" s="45" t="s">
        <v>333</v>
      </c>
      <c r="C44" s="45"/>
      <c r="D44" s="53"/>
      <c r="E44" s="52"/>
    </row>
    <row r="45" spans="1:5" ht="12.75">
      <c r="A45" s="223" t="s">
        <v>265</v>
      </c>
      <c r="B45" s="223"/>
      <c r="C45" s="223"/>
      <c r="D45" s="223"/>
      <c r="E45" s="223"/>
    </row>
    <row r="46" spans="1:5" ht="12.75" customHeight="1">
      <c r="A46" s="224" t="s">
        <v>231</v>
      </c>
      <c r="B46" s="226" t="s">
        <v>276</v>
      </c>
      <c r="C46" s="226" t="s">
        <v>232</v>
      </c>
      <c r="D46" s="228" t="s">
        <v>277</v>
      </c>
      <c r="E46" s="230" t="s">
        <v>278</v>
      </c>
    </row>
    <row r="47" spans="1:5" ht="33" customHeight="1">
      <c r="A47" s="225"/>
      <c r="B47" s="227"/>
      <c r="C47" s="227"/>
      <c r="D47" s="229"/>
      <c r="E47" s="230"/>
    </row>
    <row r="48" spans="1:5" ht="12.75">
      <c r="A48" s="42">
        <v>1</v>
      </c>
      <c r="B48" s="43">
        <v>2</v>
      </c>
      <c r="C48" s="43">
        <v>3</v>
      </c>
      <c r="D48" s="43">
        <v>4</v>
      </c>
      <c r="E48" s="43">
        <v>5</v>
      </c>
    </row>
    <row r="49" spans="1:5" ht="12.75">
      <c r="A49" s="44" t="s">
        <v>233</v>
      </c>
      <c r="B49" s="45" t="s">
        <v>327</v>
      </c>
      <c r="C49" s="45"/>
      <c r="D49" s="53">
        <v>22214489.75</v>
      </c>
      <c r="E49" s="53">
        <v>22214489.75</v>
      </c>
    </row>
    <row r="50" spans="1:5" ht="12.75">
      <c r="A50" s="46" t="s">
        <v>235</v>
      </c>
      <c r="B50" s="45" t="s">
        <v>329</v>
      </c>
      <c r="C50" s="45" t="s">
        <v>331</v>
      </c>
      <c r="D50" s="53">
        <v>22214489.75</v>
      </c>
      <c r="E50" s="53">
        <v>22214489.75</v>
      </c>
    </row>
    <row r="51" spans="1:5" ht="12.75">
      <c r="A51" s="44" t="s">
        <v>236</v>
      </c>
      <c r="B51" s="45" t="s">
        <v>332</v>
      </c>
      <c r="C51" s="45"/>
      <c r="D51" s="53">
        <v>22601949.2</v>
      </c>
      <c r="E51" s="53">
        <v>18805330.26</v>
      </c>
    </row>
    <row r="52" spans="1:5" ht="12.75">
      <c r="A52" s="47" t="s">
        <v>103</v>
      </c>
      <c r="B52" s="45" t="s">
        <v>332</v>
      </c>
      <c r="C52" s="45"/>
      <c r="D52" s="53"/>
      <c r="E52" s="52"/>
    </row>
    <row r="53" spans="1:5" ht="45" customHeight="1">
      <c r="A53" s="46" t="s">
        <v>237</v>
      </c>
      <c r="B53" s="45" t="s">
        <v>332</v>
      </c>
      <c r="C53" s="45" t="s">
        <v>334</v>
      </c>
      <c r="D53" s="53">
        <v>7738797.26</v>
      </c>
      <c r="E53" s="53">
        <v>7624023.42</v>
      </c>
    </row>
    <row r="54" spans="1:5" ht="12.75">
      <c r="A54" s="46" t="s">
        <v>238</v>
      </c>
      <c r="B54" s="45" t="s">
        <v>332</v>
      </c>
      <c r="C54" s="45" t="s">
        <v>335</v>
      </c>
      <c r="D54" s="53">
        <v>7738797.26</v>
      </c>
      <c r="E54" s="53">
        <v>7624023.42</v>
      </c>
    </row>
    <row r="55" spans="1:5" ht="12.75">
      <c r="A55" s="46" t="s">
        <v>239</v>
      </c>
      <c r="B55" s="45" t="s">
        <v>332</v>
      </c>
      <c r="C55" s="45" t="s">
        <v>336</v>
      </c>
      <c r="D55" s="53">
        <v>5958863.47</v>
      </c>
      <c r="E55" s="53">
        <v>5861990.41</v>
      </c>
    </row>
    <row r="56" spans="1:5" ht="33.75">
      <c r="A56" s="46" t="s">
        <v>241</v>
      </c>
      <c r="B56" s="45" t="s">
        <v>332</v>
      </c>
      <c r="C56" s="45" t="s">
        <v>337</v>
      </c>
      <c r="D56" s="53">
        <v>1779933.79</v>
      </c>
      <c r="E56" s="53">
        <v>1762033.01</v>
      </c>
    </row>
    <row r="57" spans="1:5" ht="22.5">
      <c r="A57" s="46" t="s">
        <v>242</v>
      </c>
      <c r="B57" s="45" t="s">
        <v>332</v>
      </c>
      <c r="C57" s="45" t="s">
        <v>332</v>
      </c>
      <c r="D57" s="53">
        <v>14839151.94</v>
      </c>
      <c r="E57" s="53">
        <v>11157306.84</v>
      </c>
    </row>
    <row r="58" spans="1:5" ht="22.5">
      <c r="A58" s="46" t="s">
        <v>206</v>
      </c>
      <c r="B58" s="45" t="s">
        <v>332</v>
      </c>
      <c r="C58" s="45" t="s">
        <v>338</v>
      </c>
      <c r="D58" s="53">
        <v>14839151.94</v>
      </c>
      <c r="E58" s="53">
        <v>11157306.84</v>
      </c>
    </row>
    <row r="59" spans="1:5" ht="12.75">
      <c r="A59" s="46" t="s">
        <v>243</v>
      </c>
      <c r="B59" s="45" t="s">
        <v>332</v>
      </c>
      <c r="C59" s="45" t="s">
        <v>339</v>
      </c>
      <c r="D59" s="53">
        <v>14839151.94</v>
      </c>
      <c r="E59" s="53">
        <v>11157306.84</v>
      </c>
    </row>
    <row r="60" spans="1:5" ht="12.75">
      <c r="A60" s="46" t="s">
        <v>244</v>
      </c>
      <c r="B60" s="45" t="s">
        <v>332</v>
      </c>
      <c r="C60" s="45" t="s">
        <v>344</v>
      </c>
      <c r="D60" s="53">
        <v>24000</v>
      </c>
      <c r="E60" s="53">
        <v>24000</v>
      </c>
    </row>
    <row r="61" spans="1:5" ht="12.75">
      <c r="A61" s="46" t="s">
        <v>245</v>
      </c>
      <c r="B61" s="45" t="s">
        <v>332</v>
      </c>
      <c r="C61" s="45" t="s">
        <v>345</v>
      </c>
      <c r="D61" s="53">
        <v>24000</v>
      </c>
      <c r="E61" s="53">
        <v>24000</v>
      </c>
    </row>
    <row r="62" spans="1:5" ht="12.75">
      <c r="A62" s="47" t="s">
        <v>248</v>
      </c>
      <c r="B62" s="45" t="s">
        <v>333</v>
      </c>
      <c r="C62" s="45"/>
      <c r="D62" s="53">
        <v>-387459.45</v>
      </c>
      <c r="E62" s="53">
        <v>-3409159.49</v>
      </c>
    </row>
    <row r="64" ht="12.75">
      <c r="A64" s="24" t="s">
        <v>271</v>
      </c>
    </row>
    <row r="65" spans="1:4" s="25" customFormat="1" ht="22.5">
      <c r="A65" s="49" t="s">
        <v>26</v>
      </c>
      <c r="B65" s="49" t="s">
        <v>102</v>
      </c>
      <c r="C65" s="49" t="s">
        <v>104</v>
      </c>
      <c r="D65" s="49" t="s">
        <v>268</v>
      </c>
    </row>
    <row r="66" spans="1:4" ht="12.75">
      <c r="A66" s="50" t="s">
        <v>105</v>
      </c>
      <c r="B66" s="51">
        <v>910</v>
      </c>
      <c r="C66" s="51"/>
      <c r="D66" s="51">
        <v>58.91</v>
      </c>
    </row>
    <row r="67" spans="1:4" ht="12.75">
      <c r="A67" s="50" t="s">
        <v>106</v>
      </c>
      <c r="B67" s="51"/>
      <c r="C67" s="51"/>
      <c r="D67" s="52"/>
    </row>
    <row r="68" spans="1:4" ht="12.75">
      <c r="A68" s="50"/>
      <c r="B68" s="51"/>
      <c r="C68" s="51"/>
      <c r="D68" s="52"/>
    </row>
    <row r="69" spans="1:4" ht="12.75">
      <c r="A69" s="50" t="s">
        <v>107</v>
      </c>
      <c r="B69" s="51"/>
      <c r="C69" s="51"/>
      <c r="D69" s="52"/>
    </row>
    <row r="70" spans="1:4" ht="12.75">
      <c r="A70" s="50" t="s">
        <v>106</v>
      </c>
      <c r="B70" s="51"/>
      <c r="C70" s="51"/>
      <c r="D70" s="52"/>
    </row>
    <row r="71" spans="1:4" ht="12.75">
      <c r="A71" s="50"/>
      <c r="B71" s="51"/>
      <c r="C71" s="51"/>
      <c r="D71" s="52"/>
    </row>
  </sheetData>
  <sheetProtection/>
  <mergeCells count="19">
    <mergeCell ref="B3:B4"/>
    <mergeCell ref="C3:C4"/>
    <mergeCell ref="D3:D4"/>
    <mergeCell ref="E3:E4"/>
    <mergeCell ref="A25:A26"/>
    <mergeCell ref="B25:B26"/>
    <mergeCell ref="C25:C26"/>
    <mergeCell ref="D25:D26"/>
    <mergeCell ref="E25:E26"/>
    <mergeCell ref="A1:E1"/>
    <mergeCell ref="A6:E6"/>
    <mergeCell ref="A24:E24"/>
    <mergeCell ref="A46:A47"/>
    <mergeCell ref="B46:B47"/>
    <mergeCell ref="C46:C47"/>
    <mergeCell ref="D46:D47"/>
    <mergeCell ref="E46:E47"/>
    <mergeCell ref="A45:E45"/>
    <mergeCell ref="A3:A4"/>
  </mergeCells>
  <printOptions/>
  <pageMargins left="0.7" right="0.7" top="0.75" bottom="0.75" header="0.3" footer="0.3"/>
  <pageSetup fitToHeight="0" fitToWidth="1" horizontalDpi="600" verticalDpi="600" orientation="portrait" paperSize="9" scale="90" r:id="rId1"/>
  <rowBreaks count="1" manualBreakCount="1">
    <brk id="44" max="4" man="1"/>
  </rowBreaks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60"/>
  <sheetViews>
    <sheetView view="pageBreakPreview" zoomScaleSheetLayoutView="100" zoomScalePageLayoutView="0" workbookViewId="0" topLeftCell="A1">
      <selection activeCell="CK25" sqref="CK25:DA25"/>
    </sheetView>
  </sheetViews>
  <sheetFormatPr defaultColWidth="0.875" defaultRowHeight="12.75"/>
  <cols>
    <col min="1" max="70" width="0.875" style="1" customWidth="1"/>
    <col min="71" max="71" width="13.875" style="1" customWidth="1"/>
    <col min="72" max="85" width="0.875" style="1" customWidth="1"/>
    <col min="86" max="16384" width="0.875" style="1" customWidth="1"/>
  </cols>
  <sheetData>
    <row r="1" spans="1:104" ht="15" customHeight="1">
      <c r="A1" s="4"/>
      <c r="B1" s="71" t="s">
        <v>108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</row>
    <row r="2" ht="10.5" customHeight="1"/>
    <row r="3" spans="1:105" s="2" customFormat="1" ht="39" customHeight="1">
      <c r="A3" s="113" t="s">
        <v>45</v>
      </c>
      <c r="B3" s="134"/>
      <c r="C3" s="134"/>
      <c r="D3" s="134"/>
      <c r="E3" s="134"/>
      <c r="F3" s="134"/>
      <c r="G3" s="134"/>
      <c r="H3" s="134"/>
      <c r="I3" s="135"/>
      <c r="J3" s="171" t="s">
        <v>26</v>
      </c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5"/>
      <c r="BT3" s="113" t="s">
        <v>27</v>
      </c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5"/>
      <c r="CK3" s="113" t="s">
        <v>28</v>
      </c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5"/>
    </row>
    <row r="4" spans="1:105" s="2" customFormat="1" ht="12.75">
      <c r="A4" s="110" t="s">
        <v>17</v>
      </c>
      <c r="B4" s="111"/>
      <c r="C4" s="111"/>
      <c r="D4" s="111"/>
      <c r="E4" s="111"/>
      <c r="F4" s="111"/>
      <c r="G4" s="111"/>
      <c r="H4" s="111"/>
      <c r="I4" s="112"/>
      <c r="J4" s="110">
        <v>2</v>
      </c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2"/>
      <c r="BT4" s="110">
        <v>3</v>
      </c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2"/>
      <c r="CK4" s="110">
        <v>4</v>
      </c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2"/>
    </row>
    <row r="5" spans="1:105" s="12" customFormat="1" ht="14.25" customHeight="1">
      <c r="A5" s="236" t="s">
        <v>17</v>
      </c>
      <c r="B5" s="237"/>
      <c r="C5" s="237"/>
      <c r="D5" s="237"/>
      <c r="E5" s="237"/>
      <c r="F5" s="237"/>
      <c r="G5" s="237"/>
      <c r="H5" s="237"/>
      <c r="I5" s="238"/>
      <c r="J5" s="11"/>
      <c r="K5" s="234" t="s">
        <v>253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5"/>
    </row>
    <row r="6" spans="1:105" s="12" customFormat="1" ht="14.25" customHeight="1">
      <c r="A6" s="239"/>
      <c r="B6" s="240"/>
      <c r="C6" s="240"/>
      <c r="D6" s="240"/>
      <c r="E6" s="240"/>
      <c r="F6" s="240"/>
      <c r="G6" s="240"/>
      <c r="H6" s="240"/>
      <c r="I6" s="241"/>
      <c r="J6" s="11"/>
      <c r="K6" s="234" t="s">
        <v>251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5"/>
      <c r="BT6" s="245">
        <v>92413393.22</v>
      </c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3"/>
      <c r="CK6" s="245">
        <v>99963555.05</v>
      </c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3"/>
    </row>
    <row r="7" spans="1:105" s="12" customFormat="1" ht="14.25" customHeight="1">
      <c r="A7" s="242"/>
      <c r="B7" s="243"/>
      <c r="C7" s="243"/>
      <c r="D7" s="243"/>
      <c r="E7" s="243"/>
      <c r="F7" s="243"/>
      <c r="G7" s="243"/>
      <c r="H7" s="243"/>
      <c r="I7" s="244"/>
      <c r="J7" s="11"/>
      <c r="K7" s="234" t="s">
        <v>252</v>
      </c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5"/>
      <c r="BT7" s="245">
        <v>26511017.42</v>
      </c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7"/>
      <c r="CK7" s="245">
        <v>28179711.31</v>
      </c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7"/>
    </row>
    <row r="8" spans="1:105" s="12" customFormat="1" ht="14.25" customHeight="1">
      <c r="A8" s="236" t="s">
        <v>18</v>
      </c>
      <c r="B8" s="237"/>
      <c r="C8" s="237"/>
      <c r="D8" s="237"/>
      <c r="E8" s="237"/>
      <c r="F8" s="237"/>
      <c r="G8" s="237"/>
      <c r="H8" s="237"/>
      <c r="I8" s="238"/>
      <c r="J8" s="11"/>
      <c r="K8" s="234" t="s">
        <v>254</v>
      </c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5"/>
    </row>
    <row r="9" spans="1:105" s="12" customFormat="1" ht="14.25" customHeight="1">
      <c r="A9" s="239"/>
      <c r="B9" s="240"/>
      <c r="C9" s="240"/>
      <c r="D9" s="240"/>
      <c r="E9" s="240"/>
      <c r="F9" s="240"/>
      <c r="G9" s="240"/>
      <c r="H9" s="240"/>
      <c r="I9" s="241"/>
      <c r="J9" s="11"/>
      <c r="K9" s="234" t="s">
        <v>251</v>
      </c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5"/>
      <c r="BT9" s="245">
        <v>44037550.96</v>
      </c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3"/>
      <c r="CK9" s="245">
        <v>44037550.96</v>
      </c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3"/>
    </row>
    <row r="10" spans="1:105" s="12" customFormat="1" ht="14.25" customHeight="1">
      <c r="A10" s="242"/>
      <c r="B10" s="243"/>
      <c r="C10" s="243"/>
      <c r="D10" s="243"/>
      <c r="E10" s="243"/>
      <c r="F10" s="243"/>
      <c r="G10" s="243"/>
      <c r="H10" s="243"/>
      <c r="I10" s="244"/>
      <c r="J10" s="11"/>
      <c r="K10" s="234" t="s">
        <v>252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5"/>
      <c r="BT10" s="245">
        <v>23749777.24</v>
      </c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7"/>
      <c r="CK10" s="245">
        <v>23308738.72</v>
      </c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7"/>
    </row>
    <row r="11" spans="1:105" s="12" customFormat="1" ht="15.75" customHeight="1">
      <c r="A11" s="236" t="s">
        <v>30</v>
      </c>
      <c r="B11" s="237"/>
      <c r="C11" s="237"/>
      <c r="D11" s="237"/>
      <c r="E11" s="237"/>
      <c r="F11" s="237"/>
      <c r="G11" s="237"/>
      <c r="H11" s="237"/>
      <c r="I11" s="238"/>
      <c r="J11" s="11"/>
      <c r="K11" s="234" t="s">
        <v>257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5"/>
    </row>
    <row r="12" spans="1:105" s="12" customFormat="1" ht="12.75" customHeight="1">
      <c r="A12" s="239"/>
      <c r="B12" s="240"/>
      <c r="C12" s="240"/>
      <c r="D12" s="240"/>
      <c r="E12" s="240"/>
      <c r="F12" s="240"/>
      <c r="G12" s="240"/>
      <c r="H12" s="240"/>
      <c r="I12" s="241"/>
      <c r="J12" s="11"/>
      <c r="K12" s="234" t="s">
        <v>251</v>
      </c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5"/>
      <c r="BT12" s="245">
        <v>44513027.72</v>
      </c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3"/>
      <c r="CK12" s="245">
        <v>51941261.68</v>
      </c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3"/>
    </row>
    <row r="13" spans="1:105" s="12" customFormat="1" ht="12.75" customHeight="1">
      <c r="A13" s="242"/>
      <c r="B13" s="243"/>
      <c r="C13" s="243"/>
      <c r="D13" s="243"/>
      <c r="E13" s="243"/>
      <c r="F13" s="243"/>
      <c r="G13" s="243"/>
      <c r="H13" s="243"/>
      <c r="I13" s="244"/>
      <c r="J13" s="11"/>
      <c r="K13" s="234" t="s">
        <v>252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5"/>
      <c r="BT13" s="245">
        <v>2742301.26</v>
      </c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3"/>
      <c r="CK13" s="245">
        <v>4870972.59</v>
      </c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3"/>
    </row>
    <row r="14" spans="1:105" s="12" customFormat="1" ht="15" customHeight="1">
      <c r="A14" s="236" t="s">
        <v>31</v>
      </c>
      <c r="B14" s="237"/>
      <c r="C14" s="237"/>
      <c r="D14" s="237"/>
      <c r="E14" s="237"/>
      <c r="F14" s="237"/>
      <c r="G14" s="237"/>
      <c r="H14" s="237"/>
      <c r="I14" s="238"/>
      <c r="J14" s="11"/>
      <c r="K14" s="234" t="s">
        <v>258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5"/>
    </row>
    <row r="15" spans="1:105" s="12" customFormat="1" ht="16.5" customHeight="1">
      <c r="A15" s="239"/>
      <c r="B15" s="240"/>
      <c r="C15" s="240"/>
      <c r="D15" s="240"/>
      <c r="E15" s="240"/>
      <c r="F15" s="240"/>
      <c r="G15" s="240"/>
      <c r="H15" s="240"/>
      <c r="I15" s="241"/>
      <c r="J15" s="11"/>
      <c r="K15" s="234" t="s">
        <v>251</v>
      </c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5"/>
      <c r="BT15" s="245">
        <v>44037550.96</v>
      </c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3"/>
      <c r="CK15" s="245">
        <v>44037550.96</v>
      </c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3"/>
    </row>
    <row r="16" spans="1:105" s="12" customFormat="1" ht="16.5" customHeight="1">
      <c r="A16" s="242"/>
      <c r="B16" s="243"/>
      <c r="C16" s="243"/>
      <c r="D16" s="243"/>
      <c r="E16" s="243"/>
      <c r="F16" s="243"/>
      <c r="G16" s="243"/>
      <c r="H16" s="243"/>
      <c r="I16" s="244"/>
      <c r="J16" s="11"/>
      <c r="K16" s="234" t="s">
        <v>252</v>
      </c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5"/>
      <c r="BT16" s="245">
        <v>23749777.24</v>
      </c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7"/>
      <c r="CK16" s="245">
        <v>23308738.72</v>
      </c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7"/>
    </row>
    <row r="17" spans="1:105" s="12" customFormat="1" ht="25.5" customHeight="1">
      <c r="A17" s="236" t="s">
        <v>24</v>
      </c>
      <c r="B17" s="237"/>
      <c r="C17" s="237"/>
      <c r="D17" s="237"/>
      <c r="E17" s="237"/>
      <c r="F17" s="237"/>
      <c r="G17" s="237"/>
      <c r="H17" s="237"/>
      <c r="I17" s="238"/>
      <c r="J17" s="11"/>
      <c r="K17" s="234" t="s">
        <v>259</v>
      </c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5"/>
    </row>
    <row r="18" spans="1:105" s="12" customFormat="1" ht="12.75" customHeight="1">
      <c r="A18" s="239"/>
      <c r="B18" s="240"/>
      <c r="C18" s="240"/>
      <c r="D18" s="240"/>
      <c r="E18" s="240"/>
      <c r="F18" s="240"/>
      <c r="G18" s="240"/>
      <c r="H18" s="240"/>
      <c r="I18" s="241"/>
      <c r="J18" s="11"/>
      <c r="K18" s="234" t="s">
        <v>251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5"/>
      <c r="BT18" s="231" t="s">
        <v>316</v>
      </c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3"/>
      <c r="CK18" s="231" t="s">
        <v>316</v>
      </c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3"/>
    </row>
    <row r="19" spans="1:105" s="12" customFormat="1" ht="12.75" customHeight="1">
      <c r="A19" s="242"/>
      <c r="B19" s="243"/>
      <c r="C19" s="243"/>
      <c r="D19" s="243"/>
      <c r="E19" s="243"/>
      <c r="F19" s="243"/>
      <c r="G19" s="243"/>
      <c r="H19" s="243"/>
      <c r="I19" s="244"/>
      <c r="J19" s="11"/>
      <c r="K19" s="234" t="s">
        <v>252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5"/>
      <c r="BT19" s="231" t="s">
        <v>316</v>
      </c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3"/>
      <c r="CK19" s="231" t="s">
        <v>316</v>
      </c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3"/>
    </row>
    <row r="20" spans="1:105" s="12" customFormat="1" ht="23.25" customHeight="1">
      <c r="A20" s="236" t="s">
        <v>32</v>
      </c>
      <c r="B20" s="237"/>
      <c r="C20" s="237"/>
      <c r="D20" s="237"/>
      <c r="E20" s="237"/>
      <c r="F20" s="237"/>
      <c r="G20" s="237"/>
      <c r="H20" s="237"/>
      <c r="I20" s="238"/>
      <c r="J20" s="11"/>
      <c r="K20" s="234" t="s">
        <v>260</v>
      </c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5"/>
    </row>
    <row r="21" spans="1:105" s="12" customFormat="1" ht="15" customHeight="1">
      <c r="A21" s="239"/>
      <c r="B21" s="240"/>
      <c r="C21" s="240"/>
      <c r="D21" s="240"/>
      <c r="E21" s="240"/>
      <c r="F21" s="240"/>
      <c r="G21" s="240"/>
      <c r="H21" s="240"/>
      <c r="I21" s="241"/>
      <c r="J21" s="11"/>
      <c r="K21" s="234" t="s">
        <v>251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5"/>
      <c r="BT21" s="231" t="s">
        <v>316</v>
      </c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3"/>
      <c r="CK21" s="231" t="s">
        <v>316</v>
      </c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3"/>
    </row>
    <row r="22" spans="1:105" s="12" customFormat="1" ht="15" customHeight="1">
      <c r="A22" s="242"/>
      <c r="B22" s="243"/>
      <c r="C22" s="243"/>
      <c r="D22" s="243"/>
      <c r="E22" s="243"/>
      <c r="F22" s="243"/>
      <c r="G22" s="243"/>
      <c r="H22" s="243"/>
      <c r="I22" s="244"/>
      <c r="J22" s="11"/>
      <c r="K22" s="234" t="s">
        <v>252</v>
      </c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5"/>
      <c r="BT22" s="231" t="s">
        <v>316</v>
      </c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3"/>
      <c r="CK22" s="231" t="s">
        <v>316</v>
      </c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3"/>
    </row>
    <row r="23" spans="1:105" s="12" customFormat="1" ht="12.75" customHeight="1">
      <c r="A23" s="236" t="s">
        <v>33</v>
      </c>
      <c r="B23" s="237"/>
      <c r="C23" s="237"/>
      <c r="D23" s="237"/>
      <c r="E23" s="237"/>
      <c r="F23" s="237"/>
      <c r="G23" s="237"/>
      <c r="H23" s="237"/>
      <c r="I23" s="238"/>
      <c r="J23" s="11"/>
      <c r="K23" s="234" t="s">
        <v>261</v>
      </c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5"/>
    </row>
    <row r="24" spans="1:105" s="12" customFormat="1" ht="13.5" customHeight="1">
      <c r="A24" s="239"/>
      <c r="B24" s="240"/>
      <c r="C24" s="240"/>
      <c r="D24" s="240"/>
      <c r="E24" s="240"/>
      <c r="F24" s="240"/>
      <c r="G24" s="240"/>
      <c r="H24" s="240"/>
      <c r="I24" s="241"/>
      <c r="J24" s="11"/>
      <c r="K24" s="234" t="s">
        <v>251</v>
      </c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5"/>
      <c r="BT24" s="245">
        <f>BT6-BT9-BT12</f>
        <v>3862814.539999999</v>
      </c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7"/>
      <c r="CK24" s="245">
        <f>CK6-CK9-CK12</f>
        <v>3984742.4099999964</v>
      </c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7"/>
    </row>
    <row r="25" spans="1:105" s="12" customFormat="1" ht="12.75" customHeight="1">
      <c r="A25" s="242"/>
      <c r="B25" s="243"/>
      <c r="C25" s="243"/>
      <c r="D25" s="243"/>
      <c r="E25" s="243"/>
      <c r="F25" s="243"/>
      <c r="G25" s="243"/>
      <c r="H25" s="243"/>
      <c r="I25" s="244"/>
      <c r="J25" s="11"/>
      <c r="K25" s="234" t="s">
        <v>252</v>
      </c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5"/>
      <c r="BT25" s="245">
        <f>BT7-BT10-BT13</f>
        <v>18938.92000000365</v>
      </c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7"/>
      <c r="CK25" s="245">
        <f>CK7-CK10-CK13</f>
        <v>0</v>
      </c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7"/>
    </row>
    <row r="26" spans="1:105" s="12" customFormat="1" ht="25.5" customHeight="1">
      <c r="A26" s="236" t="s">
        <v>34</v>
      </c>
      <c r="B26" s="237"/>
      <c r="C26" s="237"/>
      <c r="D26" s="237"/>
      <c r="E26" s="237"/>
      <c r="F26" s="237"/>
      <c r="G26" s="237"/>
      <c r="H26" s="237"/>
      <c r="I26" s="238"/>
      <c r="J26" s="11"/>
      <c r="K26" s="234" t="s">
        <v>262</v>
      </c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5"/>
    </row>
    <row r="27" spans="1:105" s="12" customFormat="1" ht="14.25" customHeight="1">
      <c r="A27" s="239"/>
      <c r="B27" s="240"/>
      <c r="C27" s="240"/>
      <c r="D27" s="240"/>
      <c r="E27" s="240"/>
      <c r="F27" s="240"/>
      <c r="G27" s="240"/>
      <c r="H27" s="240"/>
      <c r="I27" s="241"/>
      <c r="J27" s="11"/>
      <c r="K27" s="234" t="s">
        <v>251</v>
      </c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5"/>
      <c r="BT27" s="231" t="s">
        <v>316</v>
      </c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3"/>
      <c r="CK27" s="231" t="s">
        <v>316</v>
      </c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3"/>
    </row>
    <row r="28" spans="1:105" s="12" customFormat="1" ht="14.25" customHeight="1">
      <c r="A28" s="242"/>
      <c r="B28" s="243"/>
      <c r="C28" s="243"/>
      <c r="D28" s="243"/>
      <c r="E28" s="243"/>
      <c r="F28" s="243"/>
      <c r="G28" s="243"/>
      <c r="H28" s="243"/>
      <c r="I28" s="244"/>
      <c r="J28" s="11"/>
      <c r="K28" s="234" t="s">
        <v>252</v>
      </c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5"/>
      <c r="BT28" s="231" t="s">
        <v>316</v>
      </c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3"/>
      <c r="CK28" s="231" t="s">
        <v>316</v>
      </c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3"/>
    </row>
    <row r="29" spans="1:105" s="12" customFormat="1" ht="24" customHeight="1">
      <c r="A29" s="236" t="s">
        <v>35</v>
      </c>
      <c r="B29" s="237"/>
      <c r="C29" s="237"/>
      <c r="D29" s="237"/>
      <c r="E29" s="237"/>
      <c r="F29" s="237"/>
      <c r="G29" s="237"/>
      <c r="H29" s="237"/>
      <c r="I29" s="238"/>
      <c r="J29" s="11"/>
      <c r="K29" s="234" t="s">
        <v>263</v>
      </c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5"/>
    </row>
    <row r="30" spans="1:105" s="12" customFormat="1" ht="14.25" customHeight="1">
      <c r="A30" s="239"/>
      <c r="B30" s="240"/>
      <c r="C30" s="240"/>
      <c r="D30" s="240"/>
      <c r="E30" s="240"/>
      <c r="F30" s="240"/>
      <c r="G30" s="240"/>
      <c r="H30" s="240"/>
      <c r="I30" s="241"/>
      <c r="J30" s="11"/>
      <c r="K30" s="234" t="s">
        <v>251</v>
      </c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5"/>
      <c r="BT30" s="231" t="s">
        <v>316</v>
      </c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3"/>
      <c r="CK30" s="231" t="s">
        <v>316</v>
      </c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3"/>
    </row>
    <row r="31" spans="1:105" s="12" customFormat="1" ht="14.25" customHeight="1">
      <c r="A31" s="242"/>
      <c r="B31" s="243"/>
      <c r="C31" s="243"/>
      <c r="D31" s="243"/>
      <c r="E31" s="243"/>
      <c r="F31" s="243"/>
      <c r="G31" s="243"/>
      <c r="H31" s="243"/>
      <c r="I31" s="244"/>
      <c r="J31" s="11"/>
      <c r="K31" s="234" t="s">
        <v>252</v>
      </c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5"/>
      <c r="BT31" s="231" t="s">
        <v>316</v>
      </c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3"/>
      <c r="CK31" s="231" t="s">
        <v>316</v>
      </c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3"/>
    </row>
    <row r="32" spans="1:105" s="12" customFormat="1" ht="24" customHeight="1">
      <c r="A32" s="188" t="s">
        <v>36</v>
      </c>
      <c r="B32" s="189"/>
      <c r="C32" s="189"/>
      <c r="D32" s="189"/>
      <c r="E32" s="189"/>
      <c r="F32" s="189"/>
      <c r="G32" s="189"/>
      <c r="H32" s="189"/>
      <c r="I32" s="190"/>
      <c r="J32" s="11"/>
      <c r="K32" s="234" t="s">
        <v>128</v>
      </c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5"/>
      <c r="BT32" s="248">
        <v>5813</v>
      </c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3"/>
      <c r="CK32" s="248">
        <v>5813</v>
      </c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3"/>
    </row>
    <row r="33" spans="1:105" s="12" customFormat="1" ht="26.25" customHeight="1">
      <c r="A33" s="188" t="s">
        <v>37</v>
      </c>
      <c r="B33" s="189"/>
      <c r="C33" s="189"/>
      <c r="D33" s="189"/>
      <c r="E33" s="189"/>
      <c r="F33" s="189"/>
      <c r="G33" s="189"/>
      <c r="H33" s="189"/>
      <c r="I33" s="190"/>
      <c r="J33" s="11"/>
      <c r="K33" s="234" t="s">
        <v>129</v>
      </c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5"/>
      <c r="BT33" s="231" t="s">
        <v>316</v>
      </c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3"/>
      <c r="CK33" s="231" t="s">
        <v>316</v>
      </c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3"/>
    </row>
    <row r="34" spans="1:105" s="12" customFormat="1" ht="27" customHeight="1">
      <c r="A34" s="188" t="s">
        <v>38</v>
      </c>
      <c r="B34" s="189"/>
      <c r="C34" s="189"/>
      <c r="D34" s="189"/>
      <c r="E34" s="189"/>
      <c r="F34" s="189"/>
      <c r="G34" s="189"/>
      <c r="H34" s="189"/>
      <c r="I34" s="190"/>
      <c r="J34" s="11"/>
      <c r="K34" s="234" t="s">
        <v>130</v>
      </c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5"/>
      <c r="BT34" s="231">
        <v>5813</v>
      </c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3"/>
      <c r="CK34" s="231">
        <v>5813</v>
      </c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3"/>
    </row>
    <row r="35" spans="1:105" s="12" customFormat="1" ht="28.5" customHeight="1">
      <c r="A35" s="188" t="s">
        <v>39</v>
      </c>
      <c r="B35" s="189"/>
      <c r="C35" s="189"/>
      <c r="D35" s="189"/>
      <c r="E35" s="189"/>
      <c r="F35" s="189"/>
      <c r="G35" s="189"/>
      <c r="H35" s="189"/>
      <c r="I35" s="190"/>
      <c r="J35" s="11"/>
      <c r="K35" s="234" t="s">
        <v>256</v>
      </c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5"/>
      <c r="BT35" s="231" t="s">
        <v>316</v>
      </c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3"/>
      <c r="CK35" s="231" t="s">
        <v>316</v>
      </c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3"/>
    </row>
    <row r="36" spans="1:105" s="12" customFormat="1" ht="37.5" customHeight="1">
      <c r="A36" s="188" t="s">
        <v>40</v>
      </c>
      <c r="B36" s="189"/>
      <c r="C36" s="189"/>
      <c r="D36" s="189"/>
      <c r="E36" s="189"/>
      <c r="F36" s="189"/>
      <c r="G36" s="189"/>
      <c r="H36" s="189"/>
      <c r="I36" s="190"/>
      <c r="J36" s="11"/>
      <c r="K36" s="234" t="s">
        <v>255</v>
      </c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5"/>
      <c r="BT36" s="245" t="s">
        <v>316</v>
      </c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3"/>
      <c r="CK36" s="245" t="s">
        <v>316</v>
      </c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3"/>
    </row>
    <row r="37" spans="1:105" s="12" customFormat="1" ht="24.75" customHeight="1">
      <c r="A37" s="188" t="s">
        <v>41</v>
      </c>
      <c r="B37" s="189"/>
      <c r="C37" s="189"/>
      <c r="D37" s="189"/>
      <c r="E37" s="189"/>
      <c r="F37" s="189"/>
      <c r="G37" s="189"/>
      <c r="H37" s="189"/>
      <c r="I37" s="190"/>
      <c r="J37" s="11"/>
      <c r="K37" s="234" t="s">
        <v>131</v>
      </c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5"/>
      <c r="BT37" s="231">
        <v>2</v>
      </c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3"/>
      <c r="CK37" s="231">
        <v>2</v>
      </c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3"/>
    </row>
    <row r="38" spans="1:105" s="12" customFormat="1" ht="24" customHeight="1">
      <c r="A38" s="188" t="s">
        <v>42</v>
      </c>
      <c r="B38" s="189"/>
      <c r="C38" s="189"/>
      <c r="D38" s="189"/>
      <c r="E38" s="189"/>
      <c r="F38" s="189"/>
      <c r="G38" s="189"/>
      <c r="H38" s="189"/>
      <c r="I38" s="190"/>
      <c r="J38" s="11"/>
      <c r="K38" s="234" t="s">
        <v>109</v>
      </c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5"/>
      <c r="BT38" s="231">
        <v>2</v>
      </c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3"/>
      <c r="CK38" s="231">
        <v>2</v>
      </c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3"/>
    </row>
    <row r="39" spans="1:105" s="12" customFormat="1" ht="40.5" customHeight="1">
      <c r="A39" s="188" t="s">
        <v>43</v>
      </c>
      <c r="B39" s="189"/>
      <c r="C39" s="189"/>
      <c r="D39" s="189"/>
      <c r="E39" s="189"/>
      <c r="F39" s="189"/>
      <c r="G39" s="189"/>
      <c r="H39" s="189"/>
      <c r="I39" s="190"/>
      <c r="J39" s="11"/>
      <c r="K39" s="234" t="s">
        <v>152</v>
      </c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5"/>
      <c r="BT39" s="231" t="s">
        <v>316</v>
      </c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3"/>
      <c r="CK39" s="231" t="s">
        <v>316</v>
      </c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3"/>
    </row>
    <row r="40" ht="3" customHeight="1"/>
    <row r="41" ht="23.25" customHeight="1">
      <c r="A41" s="1" t="s">
        <v>110</v>
      </c>
    </row>
    <row r="42" spans="1:73" ht="15">
      <c r="A42" s="1" t="s">
        <v>111</v>
      </c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</row>
    <row r="43" spans="1:73" ht="15">
      <c r="A43" s="72" t="s">
        <v>384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69" t="s">
        <v>1</v>
      </c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</row>
    <row r="44" ht="15">
      <c r="AR44" s="1" t="s">
        <v>112</v>
      </c>
    </row>
    <row r="45" ht="15">
      <c r="A45" s="1" t="s">
        <v>113</v>
      </c>
    </row>
    <row r="46" spans="1:105" ht="30" customHeight="1">
      <c r="A46" s="249" t="s">
        <v>385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49"/>
      <c r="CL46" s="249"/>
      <c r="CM46" s="249"/>
      <c r="CN46" s="249"/>
      <c r="CO46" s="249"/>
      <c r="CP46" s="249"/>
      <c r="CQ46" s="249"/>
      <c r="CR46" s="249"/>
      <c r="CS46" s="249"/>
      <c r="CT46" s="249"/>
      <c r="CU46" s="249"/>
      <c r="CV46" s="249"/>
      <c r="CW46" s="249"/>
      <c r="CX46" s="249"/>
      <c r="CY46" s="249"/>
      <c r="CZ46" s="249"/>
      <c r="DA46" s="249"/>
    </row>
    <row r="48" ht="15">
      <c r="C48" s="1" t="s">
        <v>164</v>
      </c>
    </row>
    <row r="49" spans="3:45" ht="15">
      <c r="C49" s="68" t="s">
        <v>359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ht="15">
      <c r="D50" s="1" t="s">
        <v>165</v>
      </c>
    </row>
    <row r="51" spans="3:45" ht="15">
      <c r="C51" s="68" t="s">
        <v>386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ht="15">
      <c r="E52" s="1" t="s">
        <v>166</v>
      </c>
    </row>
    <row r="53" ht="15">
      <c r="C53" s="1" t="s">
        <v>167</v>
      </c>
    </row>
    <row r="54" ht="15">
      <c r="C54" s="1" t="s">
        <v>168</v>
      </c>
    </row>
    <row r="56" ht="15">
      <c r="D56" s="1" t="s">
        <v>169</v>
      </c>
    </row>
    <row r="57" spans="4:46" ht="15">
      <c r="D57" s="68" t="s">
        <v>359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</row>
    <row r="58" ht="15">
      <c r="D58" s="1" t="s">
        <v>165</v>
      </c>
    </row>
    <row r="59" spans="4:46" ht="15"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68" t="s">
        <v>387</v>
      </c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</row>
    <row r="60" spans="6:29" ht="15">
      <c r="F60" s="1" t="s">
        <v>171</v>
      </c>
      <c r="AC60" s="1" t="s">
        <v>170</v>
      </c>
    </row>
  </sheetData>
  <sheetProtection/>
  <mergeCells count="122">
    <mergeCell ref="C49:AS49"/>
    <mergeCell ref="C51:AS51"/>
    <mergeCell ref="D57:AT57"/>
    <mergeCell ref="T59:AT59"/>
    <mergeCell ref="A35:I35"/>
    <mergeCell ref="K35:BS35"/>
    <mergeCell ref="A38:I38"/>
    <mergeCell ref="K38:BS38"/>
    <mergeCell ref="A39:I39"/>
    <mergeCell ref="K39:BS39"/>
    <mergeCell ref="A46:AI46"/>
    <mergeCell ref="AJ46:DA46"/>
    <mergeCell ref="A36:I36"/>
    <mergeCell ref="K36:BS36"/>
    <mergeCell ref="BT36:CJ36"/>
    <mergeCell ref="CK36:DA36"/>
    <mergeCell ref="A37:I37"/>
    <mergeCell ref="K37:BS37"/>
    <mergeCell ref="BT37:CJ37"/>
    <mergeCell ref="CK37:DA37"/>
    <mergeCell ref="BT33:CJ33"/>
    <mergeCell ref="CK33:DA33"/>
    <mergeCell ref="K33:BS33"/>
    <mergeCell ref="A34:I34"/>
    <mergeCell ref="K34:BS34"/>
    <mergeCell ref="BT34:CJ34"/>
    <mergeCell ref="CK34:DA34"/>
    <mergeCell ref="BT35:CJ35"/>
    <mergeCell ref="CK35:DA35"/>
    <mergeCell ref="K28:BS28"/>
    <mergeCell ref="BT28:CJ28"/>
    <mergeCell ref="CK28:DA28"/>
    <mergeCell ref="A32:I32"/>
    <mergeCell ref="K32:BS32"/>
    <mergeCell ref="BT32:CJ32"/>
    <mergeCell ref="CK32:DA32"/>
    <mergeCell ref="A26:I28"/>
    <mergeCell ref="A29:I31"/>
    <mergeCell ref="K30:BS30"/>
    <mergeCell ref="K20:DA20"/>
    <mergeCell ref="K22:BS22"/>
    <mergeCell ref="BT22:CJ22"/>
    <mergeCell ref="CK22:DA22"/>
    <mergeCell ref="BT25:CJ25"/>
    <mergeCell ref="CK25:DA25"/>
    <mergeCell ref="K21:BS21"/>
    <mergeCell ref="BT21:CJ21"/>
    <mergeCell ref="CK21:DA21"/>
    <mergeCell ref="K24:BS24"/>
    <mergeCell ref="K16:BS16"/>
    <mergeCell ref="BT16:CJ16"/>
    <mergeCell ref="CK16:DA16"/>
    <mergeCell ref="K19:BS19"/>
    <mergeCell ref="BT19:CJ19"/>
    <mergeCell ref="CK19:DA19"/>
    <mergeCell ref="K18:BS18"/>
    <mergeCell ref="BT18:CJ18"/>
    <mergeCell ref="CK18:DA18"/>
    <mergeCell ref="K17:DA17"/>
    <mergeCell ref="B1:CZ1"/>
    <mergeCell ref="K7:BS7"/>
    <mergeCell ref="BT7:CJ7"/>
    <mergeCell ref="CK7:DA7"/>
    <mergeCell ref="K8:DA8"/>
    <mergeCell ref="K10:BS10"/>
    <mergeCell ref="BT10:CJ10"/>
    <mergeCell ref="CK10:DA10"/>
    <mergeCell ref="J4:BS4"/>
    <mergeCell ref="BT4:CJ4"/>
    <mergeCell ref="CK4:DA4"/>
    <mergeCell ref="A43:AV43"/>
    <mergeCell ref="AW42:BU42"/>
    <mergeCell ref="AW43:BU43"/>
    <mergeCell ref="K31:BS31"/>
    <mergeCell ref="BT31:CJ31"/>
    <mergeCell ref="CK31:DA31"/>
    <mergeCell ref="K13:BS13"/>
    <mergeCell ref="CK38:DA38"/>
    <mergeCell ref="A33:I33"/>
    <mergeCell ref="A3:I3"/>
    <mergeCell ref="J3:BS3"/>
    <mergeCell ref="BT3:CJ3"/>
    <mergeCell ref="CK3:DA3"/>
    <mergeCell ref="A4:I4"/>
    <mergeCell ref="K6:BS6"/>
    <mergeCell ref="BT6:CJ6"/>
    <mergeCell ref="CK6:DA6"/>
    <mergeCell ref="A5:I7"/>
    <mergeCell ref="K5:DA5"/>
    <mergeCell ref="BT39:CJ39"/>
    <mergeCell ref="CK39:DA39"/>
    <mergeCell ref="BT38:CJ38"/>
    <mergeCell ref="K9:BS9"/>
    <mergeCell ref="BT9:CJ9"/>
    <mergeCell ref="CK9:DA9"/>
    <mergeCell ref="K12:BS12"/>
    <mergeCell ref="BT12:CJ12"/>
    <mergeCell ref="CK12:DA12"/>
    <mergeCell ref="K11:DA11"/>
    <mergeCell ref="K15:BS15"/>
    <mergeCell ref="BT15:CJ15"/>
    <mergeCell ref="CK15:DA15"/>
    <mergeCell ref="BT13:CJ13"/>
    <mergeCell ref="CK13:DA13"/>
    <mergeCell ref="K14:DA14"/>
    <mergeCell ref="CK24:DA24"/>
    <mergeCell ref="K23:DA23"/>
    <mergeCell ref="K25:BS25"/>
    <mergeCell ref="K27:BS27"/>
    <mergeCell ref="BT27:CJ27"/>
    <mergeCell ref="CK27:DA27"/>
    <mergeCell ref="K26:DA26"/>
    <mergeCell ref="BT30:CJ30"/>
    <mergeCell ref="CK30:DA30"/>
    <mergeCell ref="K29:DA29"/>
    <mergeCell ref="A8:I10"/>
    <mergeCell ref="A11:I13"/>
    <mergeCell ref="A14:I16"/>
    <mergeCell ref="A17:I19"/>
    <mergeCell ref="A20:I22"/>
    <mergeCell ref="A23:I25"/>
    <mergeCell ref="BT24:CJ24"/>
  </mergeCells>
  <printOptions/>
  <pageMargins left="0.7874015748031497" right="0.5118110236220472" top="0.3937007874015748" bottom="0.3937007874015748" header="0.3937007874015748" footer="0.1968503937007874"/>
  <pageSetup fitToWidth="0" fitToHeight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2021-04-16T07:12:13Z</cp:lastPrinted>
  <dcterms:created xsi:type="dcterms:W3CDTF">2011-01-11T10:25:48Z</dcterms:created>
  <dcterms:modified xsi:type="dcterms:W3CDTF">2022-04-12T07:12:21Z</dcterms:modified>
  <cp:category/>
  <cp:version/>
  <cp:contentType/>
  <cp:contentStatus/>
</cp:coreProperties>
</file>